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rmyeitaas-my.sharepoint-mil.us/personal/cara_m_suppa_nfg_army_mil/Documents/Documents/"/>
    </mc:Choice>
  </mc:AlternateContent>
  <xr:revisionPtr revIDLastSave="0" documentId="8_{AD3F211D-27A4-4811-B593-930198C2AA8A}" xr6:coauthVersionLast="47" xr6:coauthVersionMax="47" xr10:uidLastSave="{00000000-0000-0000-0000-000000000000}"/>
  <bookViews>
    <workbookView xWindow="-120" yWindow="150" windowWidth="29040" windowHeight="15450" xr2:uid="{00000000-000D-0000-FFFF-FFFF00000000}"/>
  </bookViews>
  <sheets>
    <sheet name="Order Form" sheetId="1" r:id="rId1"/>
    <sheet name="Ordering Instructions" sheetId="2" r:id="rId2"/>
    <sheet name="Logos" sheetId="3" r:id="rId3"/>
    <sheet name="Colors" sheetId="5" r:id="rId4"/>
    <sheet name="Sheet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D74" i="1"/>
  <c r="F73" i="1"/>
  <c r="F72" i="1"/>
  <c r="F71" i="1"/>
  <c r="F70" i="1"/>
  <c r="F69" i="1"/>
  <c r="F68" i="1"/>
  <c r="F67" i="1"/>
  <c r="F66" i="1"/>
  <c r="D62" i="1"/>
  <c r="F61" i="1"/>
  <c r="F60" i="1"/>
  <c r="F59" i="1"/>
  <c r="F58" i="1"/>
  <c r="F57" i="1"/>
  <c r="F56" i="1"/>
  <c r="F55" i="1"/>
  <c r="D51" i="1"/>
  <c r="F50" i="1"/>
  <c r="F49" i="1"/>
  <c r="F48" i="1"/>
  <c r="F47" i="1"/>
  <c r="F46" i="1"/>
  <c r="F45" i="1"/>
  <c r="F44" i="1"/>
  <c r="F43" i="1"/>
  <c r="D40" i="1"/>
  <c r="F39" i="1"/>
  <c r="F38" i="1"/>
  <c r="F37" i="1"/>
  <c r="F36" i="1"/>
  <c r="F35" i="1"/>
  <c r="F34" i="1"/>
  <c r="F33" i="1"/>
  <c r="F32" i="1"/>
  <c r="F31" i="1"/>
  <c r="F30" i="1"/>
  <c r="F29" i="1"/>
  <c r="D26" i="1"/>
  <c r="F25" i="1"/>
  <c r="F24" i="1"/>
  <c r="F23" i="1"/>
  <c r="F22" i="1"/>
  <c r="F21" i="1"/>
  <c r="F20" i="1"/>
  <c r="F19" i="1"/>
  <c r="F18" i="1"/>
  <c r="D15" i="1"/>
  <c r="F14" i="1"/>
  <c r="F13" i="1"/>
  <c r="F12" i="1"/>
  <c r="F11" i="1"/>
  <c r="F10" i="1"/>
  <c r="F9" i="1"/>
  <c r="F8" i="1"/>
  <c r="F7" i="1"/>
  <c r="F6" i="1"/>
  <c r="F5" i="1"/>
  <c r="F4" i="1"/>
  <c r="F74" i="1" l="1"/>
  <c r="F62" i="1"/>
  <c r="F51" i="1"/>
  <c r="F40" i="1"/>
  <c r="F26" i="1"/>
  <c r="F15" i="1"/>
  <c r="F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Baire, Nancy C Mrs NFG NG WVARNG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SJ220 
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TS817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SJ220
</t>
        </r>
      </text>
    </comment>
    <comment ref="B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ST291
</t>
        </r>
      </text>
    </comment>
    <comment ref="B2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ST942
</t>
        </r>
      </text>
    </comment>
    <comment ref="B2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SW2830
This is to be selected for our XS Sweatshirts
</t>
        </r>
      </text>
    </comment>
    <comment ref="B3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ST942
</t>
        </r>
      </text>
    </comment>
    <comment ref="B4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TU346
</t>
        </r>
      </text>
    </comment>
    <comment ref="B5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SW724
</t>
        </r>
      </text>
    </comment>
    <comment ref="B6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ST061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Baire, Nancy C Mrs NFG NG WVARNG</author>
  </authors>
  <commentList>
    <comment ref="A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PC450 or PC61/ PC78 or 18000B</t>
        </r>
      </text>
    </comment>
    <comment ref="A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PC450 or PC61/ PC78 or 18000B</t>
        </r>
      </text>
    </comment>
    <comment ref="A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PC450 or PC61/ PC78 or 18000B</t>
        </r>
      </text>
    </comment>
    <comment ref="A1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PC450 or PC61/ PC78 or 18000B</t>
        </r>
      </text>
    </comment>
    <comment ref="A2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PC450 or PC61/ PC78 or 18000B</t>
        </r>
      </text>
    </comment>
    <comment ref="A2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PC450 or PC61/ PC78 or 18000B</t>
        </r>
      </text>
    </comment>
  </commentList>
</comments>
</file>

<file path=xl/sharedStrings.xml><?xml version="1.0" encoding="utf-8"?>
<sst xmlns="http://schemas.openxmlformats.org/spreadsheetml/2006/main" count="313" uniqueCount="191">
  <si>
    <t>Seneca Designs</t>
  </si>
  <si>
    <t xml:space="preserve">Item </t>
  </si>
  <si>
    <t>Specify Color</t>
  </si>
  <si>
    <t>Quantity</t>
  </si>
  <si>
    <t>Unit Price</t>
  </si>
  <si>
    <t>Extended Price</t>
  </si>
  <si>
    <t>CL1</t>
  </si>
  <si>
    <t>Port &amp; Company® Youth XL</t>
  </si>
  <si>
    <t>CL2</t>
  </si>
  <si>
    <t>Size:  Regular:  Large (PC450)</t>
  </si>
  <si>
    <t>Size:  Regular:  Xlarge (PC450)</t>
  </si>
  <si>
    <t>CL3</t>
  </si>
  <si>
    <t>Size:  Regular:  2XL (PC450)</t>
  </si>
  <si>
    <t>CL4</t>
  </si>
  <si>
    <t>Size:  Regular:  3XL (PC450)</t>
  </si>
  <si>
    <t>CL21</t>
  </si>
  <si>
    <t>Logo small - (see Logo tab)</t>
  </si>
  <si>
    <t>CL22</t>
  </si>
  <si>
    <t xml:space="preserve">HT6125 - White </t>
  </si>
  <si>
    <t>CL23</t>
  </si>
  <si>
    <t>Logo large - (see Logo tab)</t>
  </si>
  <si>
    <t>Total Qty</t>
  </si>
  <si>
    <t>CL5</t>
  </si>
  <si>
    <t>Size:  Regular:  Small  (ST310)</t>
  </si>
  <si>
    <t xml:space="preserve">Size:  Regular: Medium  (ST310) </t>
  </si>
  <si>
    <t>Size:  Regular:  Large  (ST310)</t>
  </si>
  <si>
    <t>Size:  Regular:  Xlarge  (ST310)</t>
  </si>
  <si>
    <t>CL6</t>
  </si>
  <si>
    <t>CL7</t>
  </si>
  <si>
    <t>Size:  Regular:  3XL  (ST310)</t>
  </si>
  <si>
    <t>CL8</t>
  </si>
  <si>
    <t>Size:  Regular:  4XL  (ST310)</t>
  </si>
  <si>
    <t>CL9</t>
  </si>
  <si>
    <t>Gildan Youth XL</t>
  </si>
  <si>
    <t>CL10</t>
  </si>
  <si>
    <t>Size:  Regular: Med (PC78)</t>
  </si>
  <si>
    <t>Size:  Regular:  Large (PC78)</t>
  </si>
  <si>
    <t>Size:  Regular:  Xlarge (PC78)</t>
  </si>
  <si>
    <t>CL11</t>
  </si>
  <si>
    <t>Size:  Regular:  2XL (PC78)</t>
  </si>
  <si>
    <t>CL12</t>
  </si>
  <si>
    <t>Size:  Regular:  3XL (PC78)</t>
  </si>
  <si>
    <r>
      <t xml:space="preserve">SWEATPANTS  </t>
    </r>
    <r>
      <rPr>
        <b/>
        <sz val="12"/>
        <color rgb="FFFF0000"/>
        <rFont val="Calibri"/>
        <family val="2"/>
      </rPr>
      <t>PC90P</t>
    </r>
    <r>
      <rPr>
        <b/>
        <sz val="12"/>
        <color rgb="FF000000"/>
        <rFont val="Calibri"/>
        <family val="2"/>
      </rPr>
      <t xml:space="preserve"> (Port &amp; Company®) are available in </t>
    </r>
    <r>
      <rPr>
        <b/>
        <sz val="12"/>
        <color rgb="FFFF0000"/>
        <rFont val="Calibri"/>
        <family val="2"/>
      </rPr>
      <t>a</t>
    </r>
    <r>
      <rPr>
        <b/>
        <sz val="12"/>
        <color rgb="FF000000"/>
        <rFont val="Calibri"/>
        <family val="2"/>
      </rPr>
      <t xml:space="preserve">) navy, </t>
    </r>
    <r>
      <rPr>
        <b/>
        <sz val="12"/>
        <color rgb="FFFF0000"/>
        <rFont val="Calibri"/>
        <family val="2"/>
      </rPr>
      <t>b</t>
    </r>
    <r>
      <rPr>
        <b/>
        <sz val="12"/>
        <color rgb="FF000000"/>
        <rFont val="Calibri"/>
        <family val="2"/>
      </rPr>
      <t>) grey (</t>
    </r>
    <r>
      <rPr>
        <b/>
        <i/>
        <sz val="12"/>
        <color rgb="FFFF0000"/>
        <rFont val="Calibri"/>
        <family val="2"/>
      </rPr>
      <t>athletic heather</t>
    </r>
    <r>
      <rPr>
        <b/>
        <sz val="12"/>
        <color rgb="FF000000"/>
        <rFont val="Calibri"/>
        <family val="2"/>
      </rPr>
      <t>),</t>
    </r>
    <r>
      <rPr>
        <b/>
        <sz val="12"/>
        <color rgb="FFFF0000"/>
        <rFont val="Calibri"/>
        <family val="2"/>
      </rPr>
      <t xml:space="preserve"> c</t>
    </r>
    <r>
      <rPr>
        <b/>
        <sz val="12"/>
        <color rgb="FF000000"/>
        <rFont val="Calibri"/>
        <family val="2"/>
      </rPr>
      <t>) maroon,</t>
    </r>
    <r>
      <rPr>
        <b/>
        <sz val="12"/>
        <color rgb="FFFF0000"/>
        <rFont val="Calibri"/>
        <family val="2"/>
      </rPr>
      <t xml:space="preserve"> d</t>
    </r>
    <r>
      <rPr>
        <b/>
        <sz val="12"/>
        <color rgb="FF000000"/>
        <rFont val="Calibri"/>
        <family val="2"/>
      </rPr>
      <t xml:space="preserve">) black </t>
    </r>
  </si>
  <si>
    <t>CL13</t>
  </si>
  <si>
    <t>Size:  Regular: X-Small (PC90P)</t>
  </si>
  <si>
    <t>Size:  Regular:  Small (PC90P)</t>
  </si>
  <si>
    <t>Size:  Regular: Medium (PC90P)</t>
  </si>
  <si>
    <t>Size:  Regular:  Large (PC90P)</t>
  </si>
  <si>
    <t>Size:  Regular:  Xlarge (PC90P)</t>
  </si>
  <si>
    <t>CL14</t>
  </si>
  <si>
    <t>Size:  Regular:  2XL (PC90P)</t>
  </si>
  <si>
    <t>CL15</t>
  </si>
  <si>
    <t>Size:  Regular:  3XL (PC90P)</t>
  </si>
  <si>
    <t>Size:  Regular:  4XL (PC90P)</t>
  </si>
  <si>
    <r>
      <t xml:space="preserve">Polo Shirt (Tactical Men's Snag-Free Performance Short Sleeve Polo 5.11 style  </t>
    </r>
    <r>
      <rPr>
        <b/>
        <sz val="14"/>
        <color rgb="FFFF0000"/>
        <rFont val="Calibri"/>
        <family val="2"/>
      </rPr>
      <t>a</t>
    </r>
    <r>
      <rPr>
        <b/>
        <sz val="14"/>
        <color rgb="FF000000"/>
        <rFont val="Calibri"/>
        <family val="2"/>
      </rPr>
      <t xml:space="preserve">) maroon or </t>
    </r>
    <r>
      <rPr>
        <b/>
        <sz val="14"/>
        <color rgb="FFFF0000"/>
        <rFont val="Calibri"/>
        <family val="2"/>
      </rPr>
      <t>b</t>
    </r>
    <r>
      <rPr>
        <b/>
        <sz val="14"/>
        <color rgb="FF000000"/>
        <rFont val="Calibri"/>
        <family val="2"/>
      </rPr>
      <t>) black</t>
    </r>
  </si>
  <si>
    <t>100% Jersey-knit polyester, moisture wicking</t>
  </si>
  <si>
    <t>CL16</t>
  </si>
  <si>
    <t xml:space="preserve">Size:  Regular: X-Small </t>
  </si>
  <si>
    <t>Size:  Regular: Small</t>
  </si>
  <si>
    <t>Size:  Regular: Medium</t>
  </si>
  <si>
    <t>Size:  Regular: Large</t>
  </si>
  <si>
    <t>Size:  Regular: X-Large</t>
  </si>
  <si>
    <t>Size:  Regular: 2XL</t>
  </si>
  <si>
    <t>CL17</t>
  </si>
  <si>
    <t>Size:  Regular: 3XL - 4XL</t>
  </si>
  <si>
    <t>50/50 cotton/poly preshrunk jersey with stain-resistant finish</t>
  </si>
  <si>
    <t>CL18</t>
  </si>
  <si>
    <t xml:space="preserve">Size:  Regular:  Xsmall </t>
  </si>
  <si>
    <t xml:space="preserve">Size:  Regular:  Small </t>
  </si>
  <si>
    <t>Size:  Regular:  Medium</t>
  </si>
  <si>
    <t>Size:  Regular:  Large</t>
  </si>
  <si>
    <t>Size:  Regular:  X-Large</t>
  </si>
  <si>
    <t>CL19</t>
  </si>
  <si>
    <t>Size:  Regular:  2XL</t>
  </si>
  <si>
    <t>CL20</t>
  </si>
  <si>
    <t>Size:  Regular:  3XL</t>
  </si>
  <si>
    <t>Size:  Regular:  4XL</t>
  </si>
  <si>
    <t>INSTRUCTIONS FOR ORDERING UNIFORMS</t>
  </si>
  <si>
    <t>Use your supply requisition to see what is needed</t>
  </si>
  <si>
    <t>Print out an order form to complete a form by pen/pencil</t>
  </si>
  <si>
    <t>Mark on the sheet how many items you need for each size - XS, S, M, L, XL, 2XL, 3XL, 4XL on each item on the Order Form (t-shirts, shorts, sweatshirts, sweatpants, etc).</t>
  </si>
  <si>
    <t>After you have the quantity on the paper copy, go to the logo tab &amp; see if these are for cadets or cadre (or RA).</t>
  </si>
  <si>
    <r>
      <t xml:space="preserve">Once you have that figured out, then look at the logo tab, to see which </t>
    </r>
    <r>
      <rPr>
        <sz val="11"/>
        <color rgb="FFFF0000"/>
        <rFont val="Calibri"/>
        <family val="2"/>
      </rPr>
      <t>color</t>
    </r>
    <r>
      <rPr>
        <sz val="11"/>
        <color theme="1"/>
        <rFont val="Aptos Narrow"/>
        <family val="2"/>
        <scheme val="minor"/>
      </rPr>
      <t xml:space="preserve"> you need to order.</t>
    </r>
  </si>
  <si>
    <r>
      <rPr>
        <b/>
        <sz val="11"/>
        <color rgb="FF000000"/>
        <rFont val="Calibri"/>
        <family val="2"/>
      </rPr>
      <t>Example:</t>
    </r>
    <r>
      <rPr>
        <sz val="11"/>
        <color theme="1"/>
        <rFont val="Aptos Narrow"/>
        <family val="2"/>
        <scheme val="minor"/>
      </rPr>
      <t xml:space="preserve">  MJCP cadets would order a Maroon t-shirt ($5.00) with HT6124 white logo ($3.15) &amp; HT6125 white logo for the back ($5.25) = $13.40.  </t>
    </r>
  </si>
  <si>
    <t>Continue doing this for the rest of the t-shirts, then shorts, then sweatshirts, &amp; sweatpants.</t>
  </si>
  <si>
    <t>When you get finished, you should have a total for all the T-shirts &amp; Sweatshirts plus their logo's needed.</t>
  </si>
  <si>
    <t>No logos needed for shorts/pants</t>
  </si>
  <si>
    <t>Enter your grand total onto the Excel spreadsheet for the "official" Order Form that will be used &amp; attached to your PO</t>
  </si>
  <si>
    <r>
      <t xml:space="preserve">Make sure you use the </t>
    </r>
    <r>
      <rPr>
        <b/>
        <sz val="11"/>
        <color rgb="FFFF0000"/>
        <rFont val="Calibri"/>
        <family val="2"/>
      </rPr>
      <t>*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rgb="FF000000"/>
        <rFont val="Calibri"/>
        <family val="2"/>
      </rPr>
      <t>DROP-DOWN</t>
    </r>
    <r>
      <rPr>
        <sz val="11"/>
        <color theme="1"/>
        <rFont val="Aptos Narrow"/>
        <family val="2"/>
        <scheme val="minor"/>
      </rPr>
      <t xml:space="preserve"> list for </t>
    </r>
    <r>
      <rPr>
        <b/>
        <sz val="11"/>
        <color rgb="FFFF0000"/>
        <rFont val="Calibri"/>
        <family val="2"/>
      </rPr>
      <t>each color &amp; Logo</t>
    </r>
    <r>
      <rPr>
        <sz val="11"/>
        <color theme="1"/>
        <rFont val="Aptos Narrow"/>
        <family val="2"/>
        <scheme val="minor"/>
      </rPr>
      <t xml:space="preserve"> for each line item on the order forms.</t>
    </r>
  </si>
  <si>
    <r>
      <t xml:space="preserve">Go to the Shop "jump to" code &amp; search for </t>
    </r>
    <r>
      <rPr>
        <b/>
        <sz val="11"/>
        <color rgb="FFFF0000"/>
        <rFont val="Calibri"/>
        <family val="2"/>
      </rPr>
      <t>Seneca%</t>
    </r>
    <r>
      <rPr>
        <sz val="11"/>
        <color theme="1"/>
        <rFont val="Aptos Narrow"/>
        <family val="2"/>
        <scheme val="minor"/>
      </rPr>
      <t xml:space="preserve"> &amp; put the department code </t>
    </r>
    <r>
      <rPr>
        <b/>
        <sz val="11"/>
        <color rgb="FFFF0000"/>
        <rFont val="Calibri"/>
        <family val="2"/>
      </rPr>
      <t>0603</t>
    </r>
    <r>
      <rPr>
        <sz val="11"/>
        <color theme="1"/>
        <rFont val="Aptos Narrow"/>
        <family val="2"/>
        <scheme val="minor"/>
      </rPr>
      <t xml:space="preserve"> in your search field for </t>
    </r>
    <r>
      <rPr>
        <b/>
        <i/>
        <sz val="11"/>
        <color rgb="FF000000"/>
        <rFont val="Calibri"/>
        <family val="2"/>
      </rPr>
      <t>MA Catalog Items</t>
    </r>
    <r>
      <rPr>
        <sz val="11"/>
        <color rgb="FF000000"/>
        <rFont val="Calibri"/>
        <family val="2"/>
      </rPr>
      <t xml:space="preserve"> &amp;</t>
    </r>
    <r>
      <rPr>
        <b/>
        <i/>
        <sz val="11"/>
        <color rgb="FF000000"/>
        <rFont val="Calibri"/>
        <family val="2"/>
      </rPr>
      <t xml:space="preserve"> Master Agreements</t>
    </r>
  </si>
  <si>
    <r>
      <t>Click on the "</t>
    </r>
    <r>
      <rPr>
        <b/>
        <sz val="11"/>
        <color rgb="FF000000"/>
        <rFont val="Calibri"/>
        <family val="2"/>
      </rPr>
      <t>Comm Line</t>
    </r>
    <r>
      <rPr>
        <sz val="11"/>
        <color theme="1"/>
        <rFont val="Aptos Narrow"/>
        <family val="2"/>
        <scheme val="minor"/>
      </rPr>
      <t>" to put them in order 1-23".  Select the correct number of items you need for each.</t>
    </r>
  </si>
  <si>
    <t>Continue following the instructions for doing the ADO per instructions in PowerPoint.</t>
  </si>
  <si>
    <r>
      <t xml:space="preserve">Attach the </t>
    </r>
    <r>
      <rPr>
        <b/>
        <sz val="11"/>
        <color rgb="FFFF0000"/>
        <rFont val="Calibri"/>
        <family val="2"/>
      </rPr>
      <t>Order Form</t>
    </r>
    <r>
      <rPr>
        <sz val="11"/>
        <color theme="1"/>
        <rFont val="Aptos Narrow"/>
        <family val="2"/>
        <scheme val="minor"/>
      </rPr>
      <t xml:space="preserve"> to the </t>
    </r>
    <r>
      <rPr>
        <b/>
        <sz val="11"/>
        <color rgb="FF000000"/>
        <rFont val="Calibri"/>
        <family val="2"/>
      </rPr>
      <t>Header</t>
    </r>
    <r>
      <rPr>
        <sz val="11"/>
        <color theme="1"/>
        <rFont val="Aptos Narrow"/>
        <family val="2"/>
        <scheme val="minor"/>
      </rPr>
      <t xml:space="preserve"> for your backup.</t>
    </r>
  </si>
  <si>
    <r>
      <t xml:space="preserve">Send the </t>
    </r>
    <r>
      <rPr>
        <b/>
        <sz val="11"/>
        <color rgb="FFFF0000"/>
        <rFont val="Calibri"/>
        <family val="2"/>
      </rPr>
      <t>ADO &amp; Order form</t>
    </r>
    <r>
      <rPr>
        <sz val="11"/>
        <color theme="1"/>
        <rFont val="Aptos Narrow"/>
        <family val="2"/>
        <scheme val="minor"/>
      </rPr>
      <t xml:space="preserve"> to </t>
    </r>
    <r>
      <rPr>
        <b/>
        <sz val="11"/>
        <color rgb="FF00B0F0"/>
        <rFont val="Calibri"/>
        <family val="2"/>
      </rPr>
      <t>maria@senecadesigns.com</t>
    </r>
    <r>
      <rPr>
        <sz val="11"/>
        <color theme="1"/>
        <rFont val="Aptos Narrow"/>
        <family val="2"/>
        <scheme val="minor"/>
      </rPr>
      <t xml:space="preserve"> (Maria Smith).</t>
    </r>
  </si>
  <si>
    <r>
      <t xml:space="preserve">No orders should be placed to the Vendor without an Order Form &amp; an </t>
    </r>
    <r>
      <rPr>
        <b/>
        <sz val="11"/>
        <color rgb="FFFF0000"/>
        <rFont val="Aptos Narrow"/>
        <family val="2"/>
        <scheme val="minor"/>
      </rPr>
      <t>APPROVED</t>
    </r>
    <r>
      <rPr>
        <b/>
        <sz val="11"/>
        <color theme="1"/>
        <rFont val="Aptos Narrow"/>
        <family val="2"/>
        <scheme val="minor"/>
      </rPr>
      <t xml:space="preserve"> ADO </t>
    </r>
    <r>
      <rPr>
        <b/>
        <u/>
        <sz val="11"/>
        <color theme="1"/>
        <rFont val="Aptos Narrow"/>
        <family val="2"/>
        <scheme val="minor"/>
      </rPr>
      <t>signed</t>
    </r>
    <r>
      <rPr>
        <b/>
        <sz val="11"/>
        <color theme="1"/>
        <rFont val="Aptos Narrow"/>
        <family val="2"/>
        <scheme val="minor"/>
      </rPr>
      <t xml:space="preserve"> by Charleston Procurement Team.  This generally happens after your PR is approved &amp; your ADO has been validated in Oasis, then approved by Procurement Team.</t>
    </r>
  </si>
  <si>
    <t>See example below for picture of Oasis page:</t>
  </si>
  <si>
    <r>
      <rPr>
        <b/>
        <sz val="11"/>
        <color rgb="FFFF0000"/>
        <rFont val="Calibri"/>
        <family val="2"/>
      </rPr>
      <t>* DROP-DOWN BOX</t>
    </r>
    <r>
      <rPr>
        <b/>
        <sz val="11"/>
        <rFont val="Calibri"/>
        <family val="2"/>
      </rPr>
      <t xml:space="preserve"> (an arrow to the right of the box in Column C)</t>
    </r>
    <r>
      <rPr>
        <b/>
        <sz val="11"/>
        <color rgb="FFFF0000"/>
        <rFont val="Calibri"/>
        <family val="2"/>
      </rPr>
      <t xml:space="preserve"> </t>
    </r>
    <r>
      <rPr>
        <sz val="11"/>
        <color theme="1"/>
        <rFont val="Aptos Narrow"/>
        <family val="2"/>
        <scheme val="minor"/>
      </rPr>
      <t xml:space="preserve">is a list of options for you to choose from the </t>
    </r>
    <r>
      <rPr>
        <b/>
        <i/>
        <sz val="11"/>
        <color rgb="FF000000"/>
        <rFont val="Calibri"/>
        <family val="2"/>
      </rPr>
      <t>approved</t>
    </r>
    <r>
      <rPr>
        <sz val="11"/>
        <color theme="1"/>
        <rFont val="Aptos Narrow"/>
        <family val="2"/>
        <scheme val="minor"/>
      </rPr>
      <t xml:space="preserve"> options on contract.</t>
    </r>
  </si>
  <si>
    <t>Article of clothing</t>
  </si>
  <si>
    <t>Description of Logo</t>
  </si>
  <si>
    <t>Size of Logo</t>
  </si>
  <si>
    <t>Logo #</t>
  </si>
  <si>
    <t>Cost</t>
  </si>
  <si>
    <t xml:space="preserve">MCAN </t>
  </si>
  <si>
    <r>
      <rPr>
        <b/>
        <sz val="11"/>
        <color rgb="FF000000"/>
        <rFont val="Calibri"/>
        <family val="2"/>
      </rPr>
      <t>T-shirts</t>
    </r>
    <r>
      <rPr>
        <sz val="11"/>
        <color theme="1"/>
        <rFont val="Aptos Narrow"/>
        <family val="2"/>
        <scheme val="minor"/>
      </rPr>
      <t xml:space="preserve"> &amp; </t>
    </r>
    <r>
      <rPr>
        <b/>
        <sz val="11"/>
        <color rgb="FF000000"/>
        <rFont val="Calibri"/>
        <family val="2"/>
      </rPr>
      <t>sweatshirts</t>
    </r>
    <r>
      <rPr>
        <sz val="11"/>
        <color theme="1"/>
        <rFont val="Aptos Narrow"/>
        <family val="2"/>
        <scheme val="minor"/>
      </rPr>
      <t xml:space="preserve"> for cadets</t>
    </r>
  </si>
  <si>
    <t>Navy, Gold &amp; Athletic Grey T-shirts/Sweatshirts</t>
  </si>
  <si>
    <t>Cadets - MCAN</t>
  </si>
  <si>
    <r>
      <t xml:space="preserve">Logo on </t>
    </r>
    <r>
      <rPr>
        <b/>
        <sz val="11"/>
        <color rgb="FF000000"/>
        <rFont val="Calibri"/>
        <family val="2"/>
      </rPr>
      <t>front</t>
    </r>
    <r>
      <rPr>
        <sz val="11"/>
        <color theme="1"/>
        <rFont val="Aptos Narrow"/>
        <family val="2"/>
        <scheme val="minor"/>
      </rPr>
      <t xml:space="preserve">  (small)</t>
    </r>
  </si>
  <si>
    <t>MOUNTAINEER CHALLENGE ACADEMY</t>
  </si>
  <si>
    <t>Navy 3.5" X 1.27" High</t>
  </si>
  <si>
    <t>HT5475 NAV</t>
  </si>
  <si>
    <r>
      <t>Logo on</t>
    </r>
    <r>
      <rPr>
        <b/>
        <sz val="11"/>
        <color rgb="FF000000"/>
        <rFont val="Calibri"/>
        <family val="2"/>
      </rPr>
      <t xml:space="preserve"> back</t>
    </r>
    <r>
      <rPr>
        <sz val="11"/>
        <color theme="1"/>
        <rFont val="Aptos Narrow"/>
        <family val="2"/>
        <scheme val="minor"/>
      </rPr>
      <t xml:space="preserve">  (large)</t>
    </r>
  </si>
  <si>
    <t>ChalleNGe Yourself</t>
  </si>
  <si>
    <t>Navy 12" Wide X 4.5" High</t>
  </si>
  <si>
    <t>HT5476 NAV</t>
  </si>
  <si>
    <r>
      <rPr>
        <b/>
        <sz val="11"/>
        <color rgb="FF000000"/>
        <rFont val="Calibri"/>
        <family val="2"/>
      </rPr>
      <t xml:space="preserve">T-shirts </t>
    </r>
    <r>
      <rPr>
        <sz val="11"/>
        <color theme="1"/>
        <rFont val="Aptos Narrow"/>
        <family val="2"/>
        <scheme val="minor"/>
      </rPr>
      <t xml:space="preserve">&amp; </t>
    </r>
    <r>
      <rPr>
        <b/>
        <sz val="11"/>
        <color rgb="FF000000"/>
        <rFont val="Calibri"/>
        <family val="2"/>
      </rPr>
      <t>sweatshirts</t>
    </r>
    <r>
      <rPr>
        <sz val="11"/>
        <color theme="1"/>
        <rFont val="Aptos Narrow"/>
        <family val="2"/>
        <scheme val="minor"/>
      </rPr>
      <t xml:space="preserve"> for cadre</t>
    </r>
  </si>
  <si>
    <t>Cadre - MCAN</t>
  </si>
  <si>
    <t>Gold 3.5" X 1.27" High</t>
  </si>
  <si>
    <t>HT5475 GLD</t>
  </si>
  <si>
    <t xml:space="preserve">CADRE   </t>
  </si>
  <si>
    <t>Gold 12" Wide X 4.5" High</t>
  </si>
  <si>
    <t>HT6323 GLD</t>
  </si>
  <si>
    <t xml:space="preserve">MCAS </t>
  </si>
  <si>
    <t>Cadets- MCAS</t>
  </si>
  <si>
    <t>MOUNTAINEER CHALLENGE ACADEMY SOUTH</t>
  </si>
  <si>
    <t>HT6322 NAV</t>
  </si>
  <si>
    <t>Cadre -  MCAS</t>
  </si>
  <si>
    <t>HT6520 GLD</t>
  </si>
  <si>
    <t>HT5476 GLD</t>
  </si>
  <si>
    <t>MJCP</t>
  </si>
  <si>
    <t xml:space="preserve">Maroon, Black &amp; Athletic Grey </t>
  </si>
  <si>
    <t>Cadets - MJCP</t>
  </si>
  <si>
    <t xml:space="preserve">MJCP </t>
  </si>
  <si>
    <t>White 3.5" Wide X 1.27" High</t>
  </si>
  <si>
    <t>HT6124 - WHITE</t>
  </si>
  <si>
    <r>
      <t>Logo on</t>
    </r>
    <r>
      <rPr>
        <b/>
        <sz val="11"/>
        <color rgb="FF000000"/>
        <rFont val="Calibri"/>
        <family val="2"/>
      </rPr>
      <t xml:space="preserve"> back</t>
    </r>
    <r>
      <rPr>
        <sz val="11"/>
        <color theme="1"/>
        <rFont val="Aptos Narrow"/>
        <family val="2"/>
        <scheme val="minor"/>
      </rPr>
      <t xml:space="preserve">  (medium)</t>
    </r>
  </si>
  <si>
    <t>White 3.5" Wide X 4.5" High</t>
  </si>
  <si>
    <t>HT6125 - WHITE</t>
  </si>
  <si>
    <r>
      <rPr>
        <b/>
        <sz val="11"/>
        <color rgb="FF000000"/>
        <rFont val="Calibri"/>
        <family val="2"/>
      </rPr>
      <t xml:space="preserve">T-shirts </t>
    </r>
    <r>
      <rPr>
        <sz val="11"/>
        <color theme="1"/>
        <rFont val="Aptos Narrow"/>
        <family val="2"/>
        <scheme val="minor"/>
      </rPr>
      <t xml:space="preserve">&amp; </t>
    </r>
    <r>
      <rPr>
        <b/>
        <sz val="11"/>
        <color rgb="FF000000"/>
        <rFont val="Calibri"/>
        <family val="2"/>
      </rPr>
      <t>sweatshirts</t>
    </r>
    <r>
      <rPr>
        <sz val="11"/>
        <color theme="1"/>
        <rFont val="Aptos Narrow"/>
        <family val="2"/>
        <scheme val="minor"/>
      </rPr>
      <t xml:space="preserve"> for </t>
    </r>
    <r>
      <rPr>
        <b/>
        <sz val="11"/>
        <color rgb="FFFF0000"/>
        <rFont val="Calibri"/>
        <family val="2"/>
      </rPr>
      <t>RA</t>
    </r>
  </si>
  <si>
    <t>RA - MJCP</t>
  </si>
  <si>
    <t xml:space="preserve">MJCP STAFF </t>
  </si>
  <si>
    <t>White 3.5" Wide X 2" High</t>
  </si>
  <si>
    <t>HT6182 - WHITE</t>
  </si>
  <si>
    <t>MJCP STAFF</t>
  </si>
  <si>
    <t>White 12" Wide X 4.5" High</t>
  </si>
  <si>
    <t>HT6183 - WHITE</t>
  </si>
  <si>
    <t>sweatshirts PC78</t>
  </si>
  <si>
    <r>
      <rPr>
        <b/>
        <sz val="11"/>
        <color rgb="FF00B050"/>
        <rFont val="Calibri"/>
        <family val="2"/>
      </rPr>
      <t xml:space="preserve">sweatshirts </t>
    </r>
    <r>
      <rPr>
        <b/>
        <sz val="11"/>
        <color rgb="FFFF0000"/>
        <rFont val="Calibri"/>
        <family val="2"/>
      </rPr>
      <t>Gildan 18000B Youth</t>
    </r>
  </si>
  <si>
    <t>T-shirts C450 PC61Y</t>
  </si>
  <si>
    <t>Shorts ST310</t>
  </si>
  <si>
    <t>Sweatpants PC90P</t>
  </si>
  <si>
    <t>Polo Shirts</t>
  </si>
  <si>
    <t>Logo's Small</t>
  </si>
  <si>
    <t>Logo's Large</t>
  </si>
  <si>
    <t>Navy</t>
  </si>
  <si>
    <t>Maroon</t>
  </si>
  <si>
    <t>Athletic Heather</t>
  </si>
  <si>
    <t>Sport Grey</t>
  </si>
  <si>
    <t>Gold</t>
  </si>
  <si>
    <t>Heather Grey</t>
  </si>
  <si>
    <t>Black</t>
  </si>
  <si>
    <t>HT6125 WHT</t>
  </si>
  <si>
    <t>HT6183 WHT</t>
  </si>
  <si>
    <t>HT6124 WHT</t>
  </si>
  <si>
    <t>YOUTH T-Shirts</t>
  </si>
  <si>
    <t>HT6182 WHT</t>
  </si>
  <si>
    <t>Port &amp; Company ® Sweatpants PC90P</t>
  </si>
  <si>
    <t>Port &amp; Company® Sweatshirt PC78</t>
  </si>
  <si>
    <t>Gildan G180B Youth Sweatshirt</t>
  </si>
  <si>
    <t>Sport-Tek® Shorts</t>
  </si>
  <si>
    <r>
      <t xml:space="preserve">T-shirts  </t>
    </r>
    <r>
      <rPr>
        <b/>
        <sz val="14"/>
        <color rgb="FFFF0000"/>
        <rFont val="Calibri"/>
        <family val="2"/>
      </rPr>
      <t>(PC450)</t>
    </r>
  </si>
  <si>
    <r>
      <t xml:space="preserve">Size:  Regular:                             </t>
    </r>
    <r>
      <rPr>
        <sz val="14"/>
        <color rgb="FFFF0000"/>
        <rFont val="Calibri"/>
        <family val="2"/>
      </rPr>
      <t>X-Small</t>
    </r>
    <r>
      <rPr>
        <sz val="14"/>
        <color rgb="FF000000"/>
        <rFont val="Calibri"/>
        <family val="2"/>
      </rPr>
      <t xml:space="preserve"> </t>
    </r>
    <r>
      <rPr>
        <b/>
        <sz val="14"/>
        <color theme="8"/>
        <rFont val="Calibri"/>
        <family val="2"/>
      </rPr>
      <t xml:space="preserve">(PC61Y) </t>
    </r>
  </si>
  <si>
    <r>
      <t xml:space="preserve">Logo medium -  </t>
    </r>
    <r>
      <rPr>
        <b/>
        <sz val="12"/>
        <rFont val="Calibri"/>
        <family val="2"/>
      </rPr>
      <t>Logo #</t>
    </r>
    <r>
      <rPr>
        <b/>
        <sz val="12"/>
        <color rgb="FFFF0000"/>
        <rFont val="Calibri"/>
        <family val="2"/>
      </rPr>
      <t xml:space="preserve"> (for </t>
    </r>
    <r>
      <rPr>
        <b/>
        <u/>
        <sz val="12"/>
        <color rgb="FFFF0000"/>
        <rFont val="Calibri"/>
        <family val="2"/>
      </rPr>
      <t>MJCP</t>
    </r>
    <r>
      <rPr>
        <b/>
        <sz val="12"/>
        <color rgb="FFFF0000"/>
        <rFont val="Calibri"/>
        <family val="2"/>
      </rPr>
      <t xml:space="preserve"> only)</t>
    </r>
  </si>
  <si>
    <r>
      <t xml:space="preserve">SHORTS  </t>
    </r>
    <r>
      <rPr>
        <b/>
        <sz val="12"/>
        <color rgb="FFFF0000"/>
        <rFont val="Calibri"/>
        <family val="2"/>
      </rPr>
      <t>ST310</t>
    </r>
    <r>
      <rPr>
        <b/>
        <sz val="12"/>
        <color rgb="FF000000"/>
        <rFont val="Calibri"/>
        <family val="2"/>
      </rPr>
      <t xml:space="preserve"> (Sport-Tek®) Shorts are available in </t>
    </r>
    <r>
      <rPr>
        <b/>
        <sz val="12"/>
        <color rgb="FFFF0000"/>
        <rFont val="Calibri"/>
        <family val="2"/>
      </rPr>
      <t>a</t>
    </r>
    <r>
      <rPr>
        <b/>
        <sz val="12"/>
        <color rgb="FF000000"/>
        <rFont val="Calibri"/>
        <family val="2"/>
      </rPr>
      <t xml:space="preserve">) navy, </t>
    </r>
    <r>
      <rPr>
        <b/>
        <sz val="12"/>
        <color rgb="FFFF0000"/>
        <rFont val="Calibri"/>
        <family val="2"/>
      </rPr>
      <t>b</t>
    </r>
    <r>
      <rPr>
        <b/>
        <sz val="12"/>
        <color rgb="FF000000"/>
        <rFont val="Calibri"/>
        <family val="2"/>
      </rPr>
      <t xml:space="preserve">) grey </t>
    </r>
    <r>
      <rPr>
        <b/>
        <i/>
        <sz val="12"/>
        <color rgb="FFFF0000"/>
        <rFont val="Calibri"/>
        <family val="2"/>
      </rPr>
      <t>(heather grey)</t>
    </r>
    <r>
      <rPr>
        <b/>
        <sz val="12"/>
        <color rgb="FF000000"/>
        <rFont val="Calibri"/>
        <family val="2"/>
      </rPr>
      <t xml:space="preserve">, </t>
    </r>
    <r>
      <rPr>
        <b/>
        <sz val="12"/>
        <color rgb="FFFF0000"/>
        <rFont val="Calibri"/>
        <family val="2"/>
      </rPr>
      <t>c</t>
    </r>
    <r>
      <rPr>
        <b/>
        <sz val="12"/>
        <color rgb="FF000000"/>
        <rFont val="Calibri"/>
        <family val="2"/>
      </rPr>
      <t>) black</t>
    </r>
  </si>
  <si>
    <r>
      <rPr>
        <b/>
        <sz val="9"/>
        <color rgb="FFFF0000"/>
        <rFont val="Calibri"/>
        <family val="2"/>
      </rPr>
      <t>a</t>
    </r>
    <r>
      <rPr>
        <b/>
        <sz val="9"/>
        <color rgb="FF000000"/>
        <rFont val="Calibri"/>
        <family val="2"/>
      </rPr>
      <t xml:space="preserve">, </t>
    </r>
    <r>
      <rPr>
        <b/>
        <sz val="9"/>
        <color rgb="FFFF0000"/>
        <rFont val="Calibri"/>
        <family val="2"/>
      </rPr>
      <t>b</t>
    </r>
    <r>
      <rPr>
        <b/>
        <sz val="9"/>
        <color rgb="FF000000"/>
        <rFont val="Calibri"/>
        <family val="2"/>
      </rPr>
      <t xml:space="preserve">, or </t>
    </r>
    <r>
      <rPr>
        <b/>
        <sz val="9"/>
        <color rgb="FFFF0000"/>
        <rFont val="Calibri"/>
        <family val="2"/>
      </rPr>
      <t xml:space="preserve">c </t>
    </r>
    <r>
      <rPr>
        <b/>
        <sz val="9"/>
        <color rgb="FF000000"/>
        <rFont val="Calibri"/>
        <family val="2"/>
      </rPr>
      <t>for</t>
    </r>
    <r>
      <rPr>
        <b/>
        <sz val="9"/>
        <color rgb="FFFF0000"/>
        <rFont val="Calibri"/>
        <family val="2"/>
      </rPr>
      <t xml:space="preserve"> color</t>
    </r>
  </si>
  <si>
    <r>
      <t xml:space="preserve">Size:  Regular: X-Small </t>
    </r>
    <r>
      <rPr>
        <b/>
        <sz val="14"/>
        <color rgb="FFFF0000"/>
        <rFont val="Calibri"/>
        <family val="2"/>
      </rPr>
      <t xml:space="preserve"> </t>
    </r>
    <r>
      <rPr>
        <sz val="14"/>
        <color rgb="FF000000"/>
        <rFont val="Calibri"/>
        <family val="2"/>
      </rPr>
      <t>(ST310)</t>
    </r>
  </si>
  <si>
    <r>
      <t>Size:  Regular:  2XL</t>
    </r>
    <r>
      <rPr>
        <b/>
        <sz val="14"/>
        <color rgb="FFFF0000"/>
        <rFont val="Calibri"/>
        <family val="2"/>
      </rPr>
      <t xml:space="preserve"> </t>
    </r>
    <r>
      <rPr>
        <sz val="14"/>
        <color rgb="FF000000"/>
        <rFont val="Calibri"/>
        <family val="2"/>
      </rPr>
      <t xml:space="preserve"> (ST310)</t>
    </r>
  </si>
  <si>
    <r>
      <t xml:space="preserve">SWEATSHIRTS </t>
    </r>
    <r>
      <rPr>
        <b/>
        <sz val="12"/>
        <color rgb="FFFF0000"/>
        <rFont val="Calibri"/>
        <family val="2"/>
      </rPr>
      <t xml:space="preserve">PC78 </t>
    </r>
    <r>
      <rPr>
        <b/>
        <sz val="12"/>
        <rFont val="Calibri"/>
        <family val="2"/>
      </rPr>
      <t>(</t>
    </r>
    <r>
      <rPr>
        <b/>
        <sz val="12"/>
        <color rgb="FF000000"/>
        <rFont val="Calibri"/>
        <family val="2"/>
      </rPr>
      <t xml:space="preserve">Port &amp; Company®) are available in a) navy, b) grey </t>
    </r>
    <r>
      <rPr>
        <b/>
        <sz val="12"/>
        <color rgb="FFFF0000"/>
        <rFont val="Calibri"/>
        <family val="2"/>
      </rPr>
      <t>(athletic heather)</t>
    </r>
    <r>
      <rPr>
        <b/>
        <sz val="12"/>
        <color rgb="FF000000"/>
        <rFont val="Calibri"/>
        <family val="2"/>
      </rPr>
      <t>, c) maroon, d) black</t>
    </r>
  </si>
  <si>
    <r>
      <rPr>
        <b/>
        <sz val="9"/>
        <color rgb="FFFF0000"/>
        <rFont val="Calibri"/>
        <family val="2"/>
      </rPr>
      <t>a</t>
    </r>
    <r>
      <rPr>
        <b/>
        <sz val="9"/>
        <color rgb="FF000000"/>
        <rFont val="Calibri"/>
        <family val="2"/>
      </rPr>
      <t xml:space="preserve">, </t>
    </r>
    <r>
      <rPr>
        <b/>
        <sz val="9"/>
        <color rgb="FFFF0000"/>
        <rFont val="Calibri"/>
        <family val="2"/>
      </rPr>
      <t>b</t>
    </r>
    <r>
      <rPr>
        <b/>
        <sz val="9"/>
        <color rgb="FF000000"/>
        <rFont val="Calibri"/>
        <family val="2"/>
      </rPr>
      <t xml:space="preserve">, </t>
    </r>
    <r>
      <rPr>
        <b/>
        <sz val="9"/>
        <color rgb="FFFF0000"/>
        <rFont val="Calibri"/>
        <family val="2"/>
      </rPr>
      <t>c</t>
    </r>
    <r>
      <rPr>
        <b/>
        <sz val="9"/>
        <color rgb="FF000000"/>
        <rFont val="Calibri"/>
        <family val="2"/>
      </rPr>
      <t xml:space="preserve">, </t>
    </r>
    <r>
      <rPr>
        <b/>
        <sz val="9"/>
        <color rgb="FFFF0000"/>
        <rFont val="Calibri"/>
        <family val="2"/>
      </rPr>
      <t xml:space="preserve">or d </t>
    </r>
    <r>
      <rPr>
        <b/>
        <sz val="9"/>
        <color rgb="FF000000"/>
        <rFont val="Calibri"/>
        <family val="2"/>
      </rPr>
      <t>for</t>
    </r>
    <r>
      <rPr>
        <b/>
        <sz val="9"/>
        <color rgb="FFFF0000"/>
        <rFont val="Calibri"/>
        <family val="2"/>
      </rPr>
      <t xml:space="preserve"> color</t>
    </r>
  </si>
  <si>
    <r>
      <t xml:space="preserve">Size:  Regular:                      </t>
    </r>
    <r>
      <rPr>
        <sz val="14"/>
        <color rgb="FFFF0000"/>
        <rFont val="Calibri"/>
        <family val="2"/>
      </rPr>
      <t xml:space="preserve">X-Large </t>
    </r>
    <r>
      <rPr>
        <b/>
        <sz val="14"/>
        <color theme="8"/>
        <rFont val="Calibri"/>
        <family val="2"/>
      </rPr>
      <t>(18000B)</t>
    </r>
    <r>
      <rPr>
        <sz val="14"/>
        <color rgb="FF000000"/>
        <rFont val="Calibri"/>
        <family val="2"/>
      </rPr>
      <t xml:space="preserve"> </t>
    </r>
  </si>
  <si>
    <r>
      <t xml:space="preserve">Size:  Regular:  Small </t>
    </r>
    <r>
      <rPr>
        <sz val="14"/>
        <color rgb="FFFF0000"/>
        <rFont val="Calibri"/>
        <family val="2"/>
      </rPr>
      <t>(PC78)</t>
    </r>
  </si>
  <si>
    <r>
      <t xml:space="preserve">Size:  Regular:  4XL </t>
    </r>
    <r>
      <rPr>
        <sz val="14"/>
        <color rgb="FFFF0000"/>
        <rFont val="Calibri"/>
        <family val="2"/>
      </rPr>
      <t>(PC78)</t>
    </r>
  </si>
  <si>
    <r>
      <rPr>
        <b/>
        <sz val="9"/>
        <color rgb="FFFF0000"/>
        <rFont val="Calibri"/>
        <family val="2"/>
      </rPr>
      <t xml:space="preserve">a or b </t>
    </r>
    <r>
      <rPr>
        <b/>
        <sz val="9"/>
        <color rgb="FF000000"/>
        <rFont val="Calibri"/>
        <family val="2"/>
      </rPr>
      <t>for</t>
    </r>
    <r>
      <rPr>
        <b/>
        <sz val="9"/>
        <color rgb="FFFF0000"/>
        <rFont val="Calibri"/>
        <family val="2"/>
      </rPr>
      <t xml:space="preserve"> color</t>
    </r>
  </si>
  <si>
    <t>GRAND TOTALS</t>
  </si>
  <si>
    <t>Assigned To</t>
  </si>
  <si>
    <r>
      <t xml:space="preserve">Jerzees SpotShield™ 5.4 Oz  </t>
    </r>
    <r>
      <rPr>
        <b/>
        <sz val="14"/>
        <color theme="1"/>
        <rFont val="Calibri"/>
        <family val="2"/>
      </rPr>
      <t>Jersey Knit Polo 437M</t>
    </r>
    <r>
      <rPr>
        <b/>
        <sz val="14"/>
        <color rgb="FF000000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a)</t>
    </r>
    <r>
      <rPr>
        <b/>
        <sz val="14"/>
        <color rgb="FF000000"/>
        <rFont val="Calibri"/>
        <family val="2"/>
      </rPr>
      <t xml:space="preserve"> maroon or </t>
    </r>
    <r>
      <rPr>
        <b/>
        <sz val="14"/>
        <color rgb="FFFF0000"/>
        <rFont val="Calibri"/>
        <family val="2"/>
      </rPr>
      <t>b</t>
    </r>
    <r>
      <rPr>
        <b/>
        <sz val="14"/>
        <color rgb="FF000000"/>
        <rFont val="Calibri"/>
        <family val="2"/>
      </rPr>
      <t>) black</t>
    </r>
  </si>
  <si>
    <t>Size:  Regular:  Small (PC450)</t>
  </si>
  <si>
    <r>
      <t>Size:  Regular: Med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(PC450)</t>
    </r>
  </si>
  <si>
    <t>Size:  Regular:  4XL (PC450)</t>
  </si>
  <si>
    <r>
      <t xml:space="preserve"> CASUAL CLOTHING</t>
    </r>
    <r>
      <rPr>
        <b/>
        <sz val="14"/>
        <color rgb="FFFF0000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 xml:space="preserve">AMA ADJ24*004 </t>
    </r>
    <r>
      <rPr>
        <b/>
        <sz val="14"/>
        <color rgb="FFFF0000"/>
        <rFont val="Calibri"/>
        <family val="2"/>
      </rPr>
      <t xml:space="preserve">     </t>
    </r>
    <r>
      <rPr>
        <b/>
        <sz val="14"/>
        <rFont val="Calibri"/>
        <family val="2"/>
      </rPr>
      <t>11/19/25</t>
    </r>
  </si>
  <si>
    <r>
      <rPr>
        <b/>
        <sz val="10"/>
        <color rgb="FFFF0000"/>
        <rFont val="Calibri"/>
        <family val="2"/>
      </rPr>
      <t>a</t>
    </r>
    <r>
      <rPr>
        <b/>
        <sz val="10"/>
        <color rgb="FF000000"/>
        <rFont val="Calibri"/>
        <family val="2"/>
      </rPr>
      <t xml:space="preserve">, </t>
    </r>
    <r>
      <rPr>
        <b/>
        <sz val="10"/>
        <color rgb="FFFF0000"/>
        <rFont val="Calibri"/>
        <family val="2"/>
      </rPr>
      <t>b</t>
    </r>
    <r>
      <rPr>
        <b/>
        <sz val="10"/>
        <color rgb="FF000000"/>
        <rFont val="Calibri"/>
        <family val="2"/>
      </rPr>
      <t>,</t>
    </r>
    <r>
      <rPr>
        <b/>
        <sz val="10"/>
        <color rgb="FFFF0000"/>
        <rFont val="Calibri"/>
        <family val="2"/>
      </rPr>
      <t xml:space="preserve"> c</t>
    </r>
    <r>
      <rPr>
        <b/>
        <sz val="10"/>
        <color rgb="FF000000"/>
        <rFont val="Calibri"/>
        <family val="2"/>
      </rPr>
      <t xml:space="preserve">, or </t>
    </r>
    <r>
      <rPr>
        <b/>
        <sz val="10"/>
        <color rgb="FFFF0000"/>
        <rFont val="Calibri"/>
        <family val="2"/>
      </rPr>
      <t xml:space="preserve">d </t>
    </r>
    <r>
      <rPr>
        <b/>
        <sz val="10"/>
        <color rgb="FF000000"/>
        <rFont val="Calibri"/>
        <family val="2"/>
      </rPr>
      <t>for</t>
    </r>
    <r>
      <rPr>
        <b/>
        <sz val="10"/>
        <color rgb="FFFF0000"/>
        <rFont val="Calibri"/>
        <family val="2"/>
      </rPr>
      <t xml:space="preserve"> color</t>
    </r>
  </si>
  <si>
    <r>
      <t xml:space="preserve">Item Description: </t>
    </r>
    <r>
      <rPr>
        <b/>
        <sz val="11"/>
        <color theme="1"/>
        <rFont val="Calibri"/>
        <family val="2"/>
      </rPr>
      <t xml:space="preserve"> T-shirts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are</t>
    </r>
    <r>
      <rPr>
        <b/>
        <sz val="11"/>
        <color rgb="FF000000"/>
        <rFont val="Calibri"/>
        <family val="2"/>
      </rPr>
      <t xml:space="preserve"> available in these colors:  </t>
    </r>
    <r>
      <rPr>
        <b/>
        <sz val="11"/>
        <color rgb="FFFF0000"/>
        <rFont val="Calibri"/>
        <family val="2"/>
      </rPr>
      <t xml:space="preserve">PC450 </t>
    </r>
    <r>
      <rPr>
        <b/>
        <sz val="11"/>
        <rFont val="Calibri"/>
        <family val="2"/>
      </rPr>
      <t>(Port &amp; Company®) &amp;</t>
    </r>
    <r>
      <rPr>
        <b/>
        <sz val="11"/>
        <color rgb="FFFF0000"/>
        <rFont val="Calibri"/>
        <family val="2"/>
      </rPr>
      <t xml:space="preserve"> PC61Y</t>
    </r>
    <r>
      <rPr>
        <b/>
        <sz val="11"/>
        <rFont val="Calibri"/>
        <family val="2"/>
      </rPr>
      <t xml:space="preserve">:  </t>
    </r>
    <r>
      <rPr>
        <b/>
        <sz val="11"/>
        <color rgb="FFFF0000"/>
        <rFont val="Calibri"/>
        <family val="2"/>
      </rPr>
      <t xml:space="preserve"> a</t>
    </r>
    <r>
      <rPr>
        <b/>
        <sz val="11"/>
        <rFont val="Calibri"/>
        <family val="2"/>
      </rPr>
      <t xml:space="preserve">) navy, </t>
    </r>
    <r>
      <rPr>
        <b/>
        <sz val="11"/>
        <color rgb="FFFF0000"/>
        <rFont val="Calibri"/>
        <family val="2"/>
      </rPr>
      <t xml:space="preserve">b) </t>
    </r>
    <r>
      <rPr>
        <b/>
        <sz val="11"/>
        <rFont val="Calibri"/>
        <family val="2"/>
      </rPr>
      <t>gold</t>
    </r>
    <r>
      <rPr>
        <b/>
        <sz val="11"/>
        <color rgb="FFFF0000"/>
        <rFont val="Calibri"/>
        <family val="2"/>
      </rPr>
      <t>, c</t>
    </r>
    <r>
      <rPr>
        <b/>
        <sz val="11"/>
        <rFont val="Calibri"/>
        <family val="2"/>
      </rPr>
      <t xml:space="preserve">) maroon, </t>
    </r>
    <r>
      <rPr>
        <b/>
        <sz val="11"/>
        <color rgb="FFFF0000"/>
        <rFont val="Calibri"/>
        <family val="2"/>
      </rPr>
      <t>d)</t>
    </r>
    <r>
      <rPr>
        <b/>
        <sz val="11"/>
        <rFont val="Calibri"/>
        <family val="2"/>
      </rPr>
      <t xml:space="preserve"> black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</si>
</sst>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9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B0F0"/>
      <name val="Calibri"/>
      <family val="2"/>
    </font>
    <font>
      <b/>
      <u/>
      <sz val="11"/>
      <color theme="1"/>
      <name val="Aptos Narrow"/>
      <family val="2"/>
      <scheme val="minor"/>
    </font>
    <font>
      <b/>
      <sz val="8"/>
      <color rgb="FFFF0000"/>
      <name val="Calibri"/>
      <family val="2"/>
    </font>
    <font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theme="8" tint="0.39997558519241921"/>
      <name val="Calibri"/>
      <family val="2"/>
    </font>
    <font>
      <sz val="11"/>
      <name val="Calibri"/>
      <family val="2"/>
      <charset val="1"/>
    </font>
    <font>
      <b/>
      <sz val="24"/>
      <color rgb="FFFF0000"/>
      <name val="Calibri"/>
      <family val="2"/>
    </font>
    <font>
      <sz val="24"/>
      <color rgb="FFFF0000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b/>
      <sz val="9"/>
      <color rgb="FFFF0000"/>
      <name val="Calibri"/>
      <family val="2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4"/>
      <color rgb="FFFF0000"/>
      <name val="Calibri"/>
      <family val="2"/>
    </font>
    <font>
      <b/>
      <sz val="14"/>
      <color theme="8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u/>
      <sz val="12"/>
      <color rgb="FFFF0000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14"/>
      <color theme="1"/>
      <name val="Calibri"/>
      <family val="2"/>
    </font>
    <font>
      <b/>
      <u/>
      <sz val="14"/>
      <name val="Calibri"/>
      <family val="2"/>
    </font>
    <font>
      <b/>
      <u/>
      <sz val="14"/>
      <color rgb="FF000000"/>
      <name val="Calibri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5" xfId="0" applyBorder="1"/>
    <xf numFmtId="0" fontId="11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44" fontId="1" fillId="0" borderId="0" xfId="1"/>
    <xf numFmtId="0" fontId="13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4" fontId="4" fillId="0" borderId="9" xfId="1" applyFont="1" applyBorder="1" applyAlignment="1">
      <alignment horizontal="center"/>
    </xf>
    <xf numFmtId="0" fontId="4" fillId="3" borderId="10" xfId="0" applyFont="1" applyFill="1" applyBorder="1"/>
    <xf numFmtId="0" fontId="13" fillId="0" borderId="12" xfId="0" applyFont="1" applyBorder="1"/>
    <xf numFmtId="0" fontId="4" fillId="0" borderId="5" xfId="0" applyFont="1" applyBorder="1" applyAlignment="1">
      <alignment horizontal="center"/>
    </xf>
    <xf numFmtId="44" fontId="1" fillId="0" borderId="13" xfId="1" applyBorder="1"/>
    <xf numFmtId="0" fontId="22" fillId="2" borderId="12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0" fillId="0" borderId="12" xfId="0" applyBorder="1"/>
    <xf numFmtId="0" fontId="4" fillId="3" borderId="5" xfId="0" applyFont="1" applyFill="1" applyBorder="1" applyAlignment="1">
      <alignment horizontal="center"/>
    </xf>
    <xf numFmtId="0" fontId="0" fillId="6" borderId="5" xfId="0" applyFill="1" applyBorder="1"/>
    <xf numFmtId="0" fontId="0" fillId="0" borderId="10" xfId="0" applyBorder="1"/>
    <xf numFmtId="44" fontId="1" fillId="0" borderId="14" xfId="1" applyBorder="1"/>
    <xf numFmtId="0" fontId="5" fillId="3" borderId="5" xfId="0" applyFont="1" applyFill="1" applyBorder="1" applyAlignment="1">
      <alignment horizontal="center"/>
    </xf>
    <xf numFmtId="0" fontId="0" fillId="3" borderId="12" xfId="0" applyFill="1" applyBorder="1"/>
    <xf numFmtId="0" fontId="5" fillId="3" borderId="5" xfId="0" applyFont="1" applyFill="1" applyBorder="1"/>
    <xf numFmtId="0" fontId="0" fillId="3" borderId="5" xfId="0" applyFill="1" applyBorder="1"/>
    <xf numFmtId="44" fontId="1" fillId="3" borderId="13" xfId="1" applyFill="1" applyBorder="1"/>
    <xf numFmtId="0" fontId="4" fillId="7" borderId="10" xfId="0" applyFont="1" applyFill="1" applyBorder="1"/>
    <xf numFmtId="0" fontId="4" fillId="3" borderId="5" xfId="0" applyFont="1" applyFill="1" applyBorder="1"/>
    <xf numFmtId="0" fontId="4" fillId="6" borderId="5" xfId="0" applyFont="1" applyFill="1" applyBorder="1" applyAlignment="1">
      <alignment horizontal="center"/>
    </xf>
    <xf numFmtId="44" fontId="1" fillId="6" borderId="5" xfId="1" applyFill="1" applyBorder="1"/>
    <xf numFmtId="0" fontId="13" fillId="0" borderId="5" xfId="0" applyFont="1" applyBorder="1"/>
    <xf numFmtId="44" fontId="1" fillId="0" borderId="5" xfId="1" applyBorder="1"/>
    <xf numFmtId="0" fontId="5" fillId="2" borderId="5" xfId="0" applyFont="1" applyFill="1" applyBorder="1"/>
    <xf numFmtId="44" fontId="20" fillId="0" borderId="5" xfId="1" applyFont="1" applyBorder="1"/>
    <xf numFmtId="0" fontId="13" fillId="3" borderId="5" xfId="0" applyFont="1" applyFill="1" applyBorder="1"/>
    <xf numFmtId="0" fontId="23" fillId="0" borderId="5" xfId="0" applyFont="1" applyBorder="1" applyAlignment="1">
      <alignment horizontal="left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6" borderId="0" xfId="0" applyFont="1" applyFill="1"/>
    <xf numFmtId="0" fontId="0" fillId="3" borderId="0" xfId="0" applyFill="1"/>
    <xf numFmtId="0" fontId="5" fillId="0" borderId="0" xfId="0" applyFont="1"/>
    <xf numFmtId="0" fontId="29" fillId="0" borderId="0" xfId="0" applyFont="1"/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Border="1" applyAlignment="1" applyProtection="1">
      <alignment horizontal="center"/>
      <protection locked="0"/>
    </xf>
    <xf numFmtId="0" fontId="7" fillId="2" borderId="5" xfId="0" applyFont="1" applyFill="1" applyBorder="1" applyAlignment="1">
      <alignment horizontal="center" wrapText="1"/>
    </xf>
    <xf numFmtId="0" fontId="33" fillId="2" borderId="5" xfId="0" applyFont="1" applyFill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/>
      <protection locked="0"/>
    </xf>
    <xf numFmtId="44" fontId="32" fillId="0" borderId="5" xfId="1" applyFont="1" applyBorder="1" applyAlignment="1" applyProtection="1">
      <alignment horizontal="center"/>
      <protection locked="0"/>
    </xf>
    <xf numFmtId="44" fontId="32" fillId="0" borderId="5" xfId="1" applyFont="1" applyBorder="1" applyProtection="1">
      <protection locked="0"/>
    </xf>
    <xf numFmtId="0" fontId="32" fillId="3" borderId="5" xfId="0" applyFont="1" applyFill="1" applyBorder="1" applyAlignment="1">
      <alignment wrapText="1"/>
    </xf>
    <xf numFmtId="0" fontId="9" fillId="0" borderId="5" xfId="0" applyFont="1" applyBorder="1" applyAlignment="1" applyProtection="1">
      <alignment horizontal="center" wrapText="1"/>
      <protection locked="0"/>
    </xf>
    <xf numFmtId="0" fontId="37" fillId="0" borderId="5" xfId="0" applyFont="1" applyBorder="1" applyAlignment="1">
      <alignment vertical="center" wrapText="1"/>
    </xf>
    <xf numFmtId="0" fontId="9" fillId="0" borderId="5" xfId="0" applyFont="1" applyBorder="1" applyAlignment="1" applyProtection="1">
      <alignment horizontal="center"/>
      <protection locked="0"/>
    </xf>
    <xf numFmtId="0" fontId="37" fillId="0" borderId="5" xfId="0" applyFont="1" applyBorder="1" applyAlignment="1">
      <alignment wrapText="1"/>
    </xf>
    <xf numFmtId="0" fontId="10" fillId="3" borderId="5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 applyProtection="1">
      <alignment horizontal="center"/>
      <protection locked="0"/>
    </xf>
    <xf numFmtId="0" fontId="32" fillId="2" borderId="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41" fillId="3" borderId="5" xfId="0" applyFont="1" applyFill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>
      <alignment wrapText="1"/>
    </xf>
    <xf numFmtId="0" fontId="41" fillId="0" borderId="5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41" fillId="2" borderId="5" xfId="0" applyFont="1" applyFill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/>
      <protection locked="0"/>
    </xf>
    <xf numFmtId="164" fontId="32" fillId="2" borderId="5" xfId="1" applyNumberFormat="1" applyFont="1" applyFill="1" applyBorder="1" applyProtection="1"/>
    <xf numFmtId="164" fontId="32" fillId="0" borderId="5" xfId="1" applyNumberFormat="1" applyFont="1" applyBorder="1" applyProtection="1">
      <protection locked="0"/>
    </xf>
    <xf numFmtId="164" fontId="32" fillId="0" borderId="5" xfId="1" applyNumberFormat="1" applyFont="1" applyBorder="1" applyAlignment="1" applyProtection="1">
      <alignment vertical="center"/>
      <protection locked="0"/>
    </xf>
    <xf numFmtId="164" fontId="8" fillId="4" borderId="5" xfId="1" applyNumberFormat="1" applyFont="1" applyFill="1" applyBorder="1" applyProtection="1"/>
    <xf numFmtId="164" fontId="7" fillId="2" borderId="15" xfId="1" applyNumberFormat="1" applyFont="1" applyFill="1" applyBorder="1" applyProtection="1">
      <protection locked="0"/>
    </xf>
    <xf numFmtId="164" fontId="32" fillId="0" borderId="5" xfId="0" applyNumberFormat="1" applyFont="1" applyBorder="1" applyAlignment="1" applyProtection="1">
      <alignment horizontal="center"/>
      <protection locked="0"/>
    </xf>
    <xf numFmtId="164" fontId="7" fillId="2" borderId="5" xfId="1" applyNumberFormat="1" applyFont="1" applyFill="1" applyBorder="1" applyProtection="1">
      <protection locked="0"/>
    </xf>
    <xf numFmtId="164" fontId="7" fillId="2" borderId="5" xfId="0" applyNumberFormat="1" applyFont="1" applyFill="1" applyBorder="1"/>
    <xf numFmtId="0" fontId="7" fillId="2" borderId="5" xfId="0" applyFont="1" applyFill="1" applyBorder="1" applyAlignment="1" applyProtection="1">
      <alignment horizontal="center"/>
      <protection locked="0"/>
    </xf>
    <xf numFmtId="164" fontId="32" fillId="2" borderId="5" xfId="0" applyNumberFormat="1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164" fontId="32" fillId="2" borderId="15" xfId="0" applyNumberFormat="1" applyFont="1" applyFill="1" applyBorder="1" applyAlignment="1" applyProtection="1">
      <alignment horizontal="center"/>
      <protection locked="0"/>
    </xf>
    <xf numFmtId="0" fontId="30" fillId="0" borderId="16" xfId="0" applyFont="1" applyBorder="1" applyAlignment="1" applyProtection="1">
      <alignment horizontal="center" vertical="center" wrapText="1"/>
      <protection locked="0"/>
    </xf>
    <xf numFmtId="0" fontId="31" fillId="11" borderId="19" xfId="0" applyFont="1" applyFill="1" applyBorder="1" applyAlignment="1" applyProtection="1">
      <alignment horizontal="center" vertical="center" wrapText="1"/>
      <protection locked="0"/>
    </xf>
    <xf numFmtId="0" fontId="43" fillId="0" borderId="19" xfId="0" applyFont="1" applyBorder="1" applyAlignment="1" applyProtection="1">
      <alignment horizontal="center" vertical="center" wrapText="1"/>
      <protection locked="0"/>
    </xf>
    <xf numFmtId="44" fontId="44" fillId="0" borderId="19" xfId="1" applyFont="1" applyBorder="1" applyAlignment="1" applyProtection="1">
      <alignment horizontal="center" vertical="center"/>
      <protection locked="0"/>
    </xf>
    <xf numFmtId="44" fontId="44" fillId="0" borderId="5" xfId="1" applyFont="1" applyBorder="1" applyAlignment="1" applyProtection="1">
      <alignment horizontal="center" vertical="center"/>
      <protection locked="0"/>
    </xf>
    <xf numFmtId="164" fontId="3" fillId="6" borderId="0" xfId="1" applyNumberFormat="1" applyFont="1" applyFill="1" applyBorder="1" applyAlignment="1" applyProtection="1">
      <protection locked="0"/>
    </xf>
    <xf numFmtId="164" fontId="29" fillId="2" borderId="15" xfId="0" applyNumberFormat="1" applyFont="1" applyFill="1" applyBorder="1"/>
    <xf numFmtId="164" fontId="7" fillId="2" borderId="15" xfId="0" applyNumberFormat="1" applyFont="1" applyFill="1" applyBorder="1"/>
    <xf numFmtId="0" fontId="11" fillId="2" borderId="19" xfId="0" applyFont="1" applyFill="1" applyBorder="1" applyAlignment="1" applyProtection="1">
      <alignment vertical="center"/>
      <protection locked="0"/>
    </xf>
    <xf numFmtId="0" fontId="43" fillId="0" borderId="5" xfId="0" applyFont="1" applyBorder="1" applyAlignment="1" applyProtection="1">
      <alignment horizontal="center" vertical="center" wrapText="1"/>
      <protection locked="0"/>
    </xf>
    <xf numFmtId="0" fontId="33" fillId="2" borderId="5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164" fontId="3" fillId="2" borderId="19" xfId="1" applyNumberFormat="1" applyFont="1" applyFill="1" applyBorder="1" applyAlignment="1" applyProtection="1">
      <alignment vertical="center"/>
      <protection locked="0"/>
    </xf>
    <xf numFmtId="0" fontId="32" fillId="8" borderId="5" xfId="0" applyFont="1" applyFill="1" applyBorder="1" applyAlignment="1" applyProtection="1">
      <alignment horizontal="center"/>
      <protection locked="0"/>
    </xf>
    <xf numFmtId="0" fontId="33" fillId="2" borderId="16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3" fillId="2" borderId="17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10" borderId="5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right"/>
      <protection locked="0"/>
    </xf>
    <xf numFmtId="0" fontId="11" fillId="2" borderId="2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 applyProtection="1">
      <alignment horizontal="right"/>
      <protection locked="0"/>
    </xf>
    <xf numFmtId="0" fontId="11" fillId="9" borderId="3" xfId="0" applyFont="1" applyFill="1" applyBorder="1" applyAlignment="1" applyProtection="1">
      <alignment horizontal="right"/>
      <protection locked="0"/>
    </xf>
    <xf numFmtId="0" fontId="11" fillId="9" borderId="2" xfId="0" applyFont="1" applyFill="1" applyBorder="1" applyAlignment="1" applyProtection="1">
      <alignment horizontal="right"/>
      <protection locked="0"/>
    </xf>
    <xf numFmtId="0" fontId="11" fillId="9" borderId="1" xfId="0" applyFont="1" applyFill="1" applyBorder="1" applyAlignment="1" applyProtection="1">
      <alignment horizontal="right"/>
      <protection locked="0"/>
    </xf>
    <xf numFmtId="0" fontId="11" fillId="2" borderId="18" xfId="0" applyFont="1" applyFill="1" applyBorder="1" applyAlignment="1" applyProtection="1">
      <alignment horizontal="right"/>
      <protection locked="0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20" xfId="0" applyFont="1" applyFill="1" applyBorder="1" applyAlignment="1" applyProtection="1">
      <alignment horizontal="right"/>
      <protection locked="0"/>
    </xf>
    <xf numFmtId="0" fontId="32" fillId="8" borderId="16" xfId="0" applyFont="1" applyFill="1" applyBorder="1" applyAlignment="1" applyProtection="1">
      <alignment horizontal="center"/>
      <protection locked="0"/>
    </xf>
    <xf numFmtId="0" fontId="32" fillId="8" borderId="4" xfId="0" applyFont="1" applyFill="1" applyBorder="1" applyAlignment="1" applyProtection="1">
      <alignment horizontal="center"/>
      <protection locked="0"/>
    </xf>
    <xf numFmtId="0" fontId="32" fillId="8" borderId="17" xfId="0" applyFont="1" applyFill="1" applyBorder="1" applyAlignment="1" applyProtection="1">
      <alignment horizontal="center"/>
      <protection locked="0"/>
    </xf>
    <xf numFmtId="0" fontId="7" fillId="10" borderId="16" xfId="0" applyFont="1" applyFill="1" applyBorder="1" applyAlignment="1" applyProtection="1">
      <alignment horizontal="center" vertical="center" wrapText="1"/>
      <protection locked="0"/>
    </xf>
    <xf numFmtId="0" fontId="7" fillId="10" borderId="4" xfId="0" applyFont="1" applyFill="1" applyBorder="1" applyAlignment="1" applyProtection="1">
      <alignment horizontal="center" vertical="center" wrapText="1"/>
      <protection locked="0"/>
    </xf>
    <xf numFmtId="0" fontId="7" fillId="10" borderId="17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76200</xdr:rowOff>
    </xdr:from>
    <xdr:to>
      <xdr:col>1</xdr:col>
      <xdr:colOff>6053603</xdr:colOff>
      <xdr:row>56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EF6AE4-8957-49DA-B47B-DA83C62F3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7505700"/>
          <a:ext cx="6053603" cy="596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409575</xdr:colOff>
      <xdr:row>35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664C12-262C-499F-8059-E822A7837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76775" cy="678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28575</xdr:colOff>
      <xdr:row>66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B846F-6A69-46FC-AFA4-91BEDF8E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"/>
          <a:ext cx="4295775" cy="540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34</xdr:row>
      <xdr:rowOff>0</xdr:rowOff>
    </xdr:from>
    <xdr:to>
      <xdr:col>19</xdr:col>
      <xdr:colOff>247650</xdr:colOff>
      <xdr:row>50</xdr:row>
      <xdr:rowOff>152401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A6FCE2-6AC3-4254-A940-2A0FBEDA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6477000"/>
          <a:ext cx="3295650" cy="3200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54</xdr:row>
      <xdr:rowOff>0</xdr:rowOff>
    </xdr:from>
    <xdr:to>
      <xdr:col>19</xdr:col>
      <xdr:colOff>409575</xdr:colOff>
      <xdr:row>71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229A3A-F2FD-4D8B-A57D-8790ABC8A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0287000"/>
          <a:ext cx="3457575" cy="334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workbookViewId="0">
      <selection activeCell="R4" sqref="R4"/>
    </sheetView>
  </sheetViews>
  <sheetFormatPr defaultRowHeight="15" x14ac:dyDescent="0.25"/>
  <cols>
    <col min="1" max="1" width="8.5703125" customWidth="1"/>
    <col min="2" max="2" width="51.5703125" bestFit="1" customWidth="1"/>
    <col min="3" max="3" width="15.140625" bestFit="1" customWidth="1"/>
    <col min="4" max="4" width="11.28515625" customWidth="1"/>
    <col min="5" max="5" width="13.5703125" customWidth="1"/>
    <col min="6" max="6" width="18.5703125" customWidth="1"/>
    <col min="7" max="7" width="18.140625" customWidth="1"/>
  </cols>
  <sheetData>
    <row r="1" spans="1:8" ht="18.75" customHeight="1" x14ac:dyDescent="0.25">
      <c r="A1" s="110" t="s">
        <v>0</v>
      </c>
      <c r="B1" s="110"/>
      <c r="C1" s="123" t="s">
        <v>188</v>
      </c>
      <c r="D1" s="124"/>
      <c r="E1" s="124"/>
      <c r="F1" s="124"/>
      <c r="G1" s="125"/>
      <c r="H1" s="52"/>
    </row>
    <row r="2" spans="1:8" ht="45" x14ac:dyDescent="0.25">
      <c r="A2" s="90" t="s">
        <v>1</v>
      </c>
      <c r="B2" s="53" t="s">
        <v>190</v>
      </c>
      <c r="C2" s="91" t="s">
        <v>2</v>
      </c>
      <c r="D2" s="92" t="s">
        <v>3</v>
      </c>
      <c r="E2" s="92" t="s">
        <v>4</v>
      </c>
      <c r="F2" s="93" t="s">
        <v>5</v>
      </c>
      <c r="G2" s="94" t="s">
        <v>183</v>
      </c>
      <c r="H2" s="52"/>
    </row>
    <row r="3" spans="1:8" ht="25.5" x14ac:dyDescent="0.3">
      <c r="A3" s="54"/>
      <c r="B3" s="55" t="s">
        <v>169</v>
      </c>
      <c r="C3" s="56" t="s">
        <v>189</v>
      </c>
      <c r="D3" s="57"/>
      <c r="E3" s="58"/>
      <c r="F3" s="59"/>
      <c r="G3" s="59"/>
      <c r="H3" s="52"/>
    </row>
    <row r="4" spans="1:8" ht="25.5" customHeight="1" x14ac:dyDescent="0.3">
      <c r="A4" s="57" t="s">
        <v>6</v>
      </c>
      <c r="B4" s="60" t="s">
        <v>170</v>
      </c>
      <c r="C4" s="61" t="s">
        <v>7</v>
      </c>
      <c r="D4" s="57"/>
      <c r="E4" s="78">
        <v>5.25</v>
      </c>
      <c r="F4" s="79">
        <f>SUM(D4*E4)</f>
        <v>0</v>
      </c>
      <c r="G4" s="79"/>
      <c r="H4" s="52"/>
    </row>
    <row r="5" spans="1:8" ht="18.75" x14ac:dyDescent="0.3">
      <c r="A5" s="57" t="s">
        <v>8</v>
      </c>
      <c r="B5" s="62" t="s">
        <v>185</v>
      </c>
      <c r="C5" s="63"/>
      <c r="D5" s="57"/>
      <c r="E5" s="78">
        <v>5.25</v>
      </c>
      <c r="F5" s="80">
        <f>SUM(D5*E5)</f>
        <v>0</v>
      </c>
      <c r="G5" s="80"/>
      <c r="H5" s="52"/>
    </row>
    <row r="6" spans="1:8" ht="18.75" x14ac:dyDescent="0.3">
      <c r="A6" s="57" t="s">
        <v>8</v>
      </c>
      <c r="B6" s="64" t="s">
        <v>186</v>
      </c>
      <c r="C6" s="63"/>
      <c r="D6" s="57"/>
      <c r="E6" s="78">
        <v>5.25</v>
      </c>
      <c r="F6" s="79">
        <f>SUM(D6*E6)</f>
        <v>0</v>
      </c>
      <c r="G6" s="79"/>
      <c r="H6" s="52"/>
    </row>
    <row r="7" spans="1:8" ht="18.75" x14ac:dyDescent="0.3">
      <c r="A7" s="57" t="s">
        <v>8</v>
      </c>
      <c r="B7" s="62" t="s">
        <v>9</v>
      </c>
      <c r="C7" s="63"/>
      <c r="D7" s="57"/>
      <c r="E7" s="78">
        <v>5.25</v>
      </c>
      <c r="F7" s="79">
        <f t="shared" ref="F7:F14" si="0">SUM(D7*E7)</f>
        <v>0</v>
      </c>
      <c r="G7" s="79"/>
      <c r="H7" s="52"/>
    </row>
    <row r="8" spans="1:8" ht="18.75" x14ac:dyDescent="0.3">
      <c r="A8" s="57" t="s">
        <v>8</v>
      </c>
      <c r="B8" s="62" t="s">
        <v>10</v>
      </c>
      <c r="C8" s="63"/>
      <c r="D8" s="57"/>
      <c r="E8" s="78">
        <v>5.25</v>
      </c>
      <c r="F8" s="79">
        <f t="shared" si="0"/>
        <v>0</v>
      </c>
      <c r="G8" s="79"/>
      <c r="H8" s="52"/>
    </row>
    <row r="9" spans="1:8" ht="18.75" x14ac:dyDescent="0.3">
      <c r="A9" s="57" t="s">
        <v>11</v>
      </c>
      <c r="B9" s="64" t="s">
        <v>12</v>
      </c>
      <c r="C9" s="63"/>
      <c r="D9" s="57"/>
      <c r="E9" s="78">
        <v>7.07</v>
      </c>
      <c r="F9" s="79">
        <f t="shared" si="0"/>
        <v>0</v>
      </c>
      <c r="G9" s="79"/>
      <c r="H9" s="52"/>
    </row>
    <row r="10" spans="1:8" ht="18.75" x14ac:dyDescent="0.3">
      <c r="A10" s="57" t="s">
        <v>13</v>
      </c>
      <c r="B10" s="64" t="s">
        <v>14</v>
      </c>
      <c r="C10" s="63"/>
      <c r="D10" s="57"/>
      <c r="E10" s="78">
        <v>8.3699999999999992</v>
      </c>
      <c r="F10" s="79">
        <f t="shared" si="0"/>
        <v>0</v>
      </c>
      <c r="G10" s="79"/>
      <c r="H10" s="52"/>
    </row>
    <row r="11" spans="1:8" ht="18.75" x14ac:dyDescent="0.3">
      <c r="A11" s="57" t="s">
        <v>13</v>
      </c>
      <c r="B11" s="64" t="s">
        <v>187</v>
      </c>
      <c r="C11" s="63"/>
      <c r="D11" s="57"/>
      <c r="E11" s="78">
        <v>8.3699999999999992</v>
      </c>
      <c r="F11" s="79">
        <f t="shared" si="0"/>
        <v>0</v>
      </c>
      <c r="G11" s="79"/>
      <c r="H11" s="52"/>
    </row>
    <row r="12" spans="1:8" ht="18.75" x14ac:dyDescent="0.3">
      <c r="A12" s="57" t="s">
        <v>15</v>
      </c>
      <c r="B12" s="65" t="s">
        <v>16</v>
      </c>
      <c r="C12" s="66"/>
      <c r="D12" s="67"/>
      <c r="E12" s="81">
        <v>3.15</v>
      </c>
      <c r="F12" s="79">
        <f>SUM(D12*E12)</f>
        <v>0</v>
      </c>
      <c r="G12" s="79"/>
      <c r="H12" s="52"/>
    </row>
    <row r="13" spans="1:8" ht="18.75" x14ac:dyDescent="0.3">
      <c r="A13" s="57" t="s">
        <v>17</v>
      </c>
      <c r="B13" s="68" t="s">
        <v>171</v>
      </c>
      <c r="C13" s="69" t="s">
        <v>18</v>
      </c>
      <c r="D13" s="67"/>
      <c r="E13" s="81">
        <v>4.1500000000000004</v>
      </c>
      <c r="F13" s="79">
        <f>SUM(D13*E13)</f>
        <v>0</v>
      </c>
      <c r="G13" s="79"/>
      <c r="H13" s="52"/>
    </row>
    <row r="14" spans="1:8" ht="18.75" x14ac:dyDescent="0.3">
      <c r="A14" s="57" t="s">
        <v>19</v>
      </c>
      <c r="B14" s="65" t="s">
        <v>20</v>
      </c>
      <c r="C14" s="66"/>
      <c r="D14" s="67"/>
      <c r="E14" s="81">
        <v>5.25</v>
      </c>
      <c r="F14" s="79">
        <f t="shared" si="0"/>
        <v>0</v>
      </c>
      <c r="G14" s="79"/>
      <c r="H14" s="52"/>
    </row>
    <row r="15" spans="1:8" ht="18.75" x14ac:dyDescent="0.3">
      <c r="A15" s="111" t="s">
        <v>21</v>
      </c>
      <c r="B15" s="112"/>
      <c r="C15" s="113"/>
      <c r="D15" s="88">
        <f>SUM(D4:D14)</f>
        <v>0</v>
      </c>
      <c r="E15" s="89"/>
      <c r="F15" s="82">
        <f>SUM(F4:F14)</f>
        <v>0</v>
      </c>
      <c r="G15" s="84"/>
      <c r="H15" s="52"/>
    </row>
    <row r="16" spans="1:8" ht="18.75" x14ac:dyDescent="0.3">
      <c r="A16" s="120"/>
      <c r="B16" s="121"/>
      <c r="C16" s="121"/>
      <c r="D16" s="121"/>
      <c r="E16" s="121"/>
      <c r="F16" s="121"/>
      <c r="G16" s="122"/>
      <c r="H16" s="52"/>
    </row>
    <row r="17" spans="1:8" ht="31.5" x14ac:dyDescent="0.25">
      <c r="A17" s="90" t="s">
        <v>1</v>
      </c>
      <c r="B17" s="71" t="s">
        <v>172</v>
      </c>
      <c r="C17" s="72" t="s">
        <v>173</v>
      </c>
      <c r="D17" s="99" t="s">
        <v>3</v>
      </c>
      <c r="E17" s="99" t="s">
        <v>4</v>
      </c>
      <c r="F17" s="94" t="s">
        <v>5</v>
      </c>
      <c r="G17" s="94" t="s">
        <v>183</v>
      </c>
      <c r="H17" s="52"/>
    </row>
    <row r="18" spans="1:8" ht="18.75" x14ac:dyDescent="0.3">
      <c r="A18" s="57" t="s">
        <v>22</v>
      </c>
      <c r="B18" s="73" t="s">
        <v>174</v>
      </c>
      <c r="C18" s="74"/>
      <c r="D18" s="75"/>
      <c r="E18" s="78">
        <v>12.1</v>
      </c>
      <c r="F18" s="79">
        <f>SUM(D18*E18)</f>
        <v>0</v>
      </c>
      <c r="G18" s="79"/>
      <c r="H18" s="52"/>
    </row>
    <row r="19" spans="1:8" ht="18.75" x14ac:dyDescent="0.3">
      <c r="A19" s="57" t="s">
        <v>22</v>
      </c>
      <c r="B19" s="73" t="s">
        <v>23</v>
      </c>
      <c r="C19" s="63"/>
      <c r="D19" s="75"/>
      <c r="E19" s="78">
        <v>12.1</v>
      </c>
      <c r="F19" s="79">
        <f t="shared" ref="F19:F25" si="1">SUM(D19*E19)</f>
        <v>0</v>
      </c>
      <c r="G19" s="79"/>
      <c r="H19" s="52"/>
    </row>
    <row r="20" spans="1:8" ht="18.75" x14ac:dyDescent="0.3">
      <c r="A20" s="57" t="s">
        <v>22</v>
      </c>
      <c r="B20" s="73" t="s">
        <v>24</v>
      </c>
      <c r="C20" s="63"/>
      <c r="D20" s="75"/>
      <c r="E20" s="78">
        <v>12.1</v>
      </c>
      <c r="F20" s="79">
        <f t="shared" si="1"/>
        <v>0</v>
      </c>
      <c r="G20" s="79"/>
      <c r="H20" s="52"/>
    </row>
    <row r="21" spans="1:8" ht="18.75" x14ac:dyDescent="0.3">
      <c r="A21" s="57" t="s">
        <v>22</v>
      </c>
      <c r="B21" s="73" t="s">
        <v>25</v>
      </c>
      <c r="C21" s="63"/>
      <c r="D21" s="75"/>
      <c r="E21" s="78">
        <v>12.1</v>
      </c>
      <c r="F21" s="79">
        <f t="shared" si="1"/>
        <v>0</v>
      </c>
      <c r="G21" s="79"/>
      <c r="H21" s="52"/>
    </row>
    <row r="22" spans="1:8" ht="18.75" x14ac:dyDescent="0.3">
      <c r="A22" s="57" t="s">
        <v>22</v>
      </c>
      <c r="B22" s="73" t="s">
        <v>26</v>
      </c>
      <c r="C22" s="63"/>
      <c r="D22" s="75"/>
      <c r="E22" s="78">
        <v>12.1</v>
      </c>
      <c r="F22" s="79">
        <f>SUM(D22*E22)</f>
        <v>0</v>
      </c>
      <c r="G22" s="79"/>
      <c r="H22" s="52"/>
    </row>
    <row r="23" spans="1:8" ht="18.75" x14ac:dyDescent="0.3">
      <c r="A23" s="57" t="s">
        <v>27</v>
      </c>
      <c r="B23" s="73" t="s">
        <v>175</v>
      </c>
      <c r="C23" s="63"/>
      <c r="D23" s="75"/>
      <c r="E23" s="78">
        <v>13.18</v>
      </c>
      <c r="F23" s="79">
        <f t="shared" si="1"/>
        <v>0</v>
      </c>
      <c r="G23" s="79"/>
      <c r="H23" s="52"/>
    </row>
    <row r="24" spans="1:8" ht="18.75" x14ac:dyDescent="0.3">
      <c r="A24" s="57" t="s">
        <v>28</v>
      </c>
      <c r="B24" s="73" t="s">
        <v>29</v>
      </c>
      <c r="C24" s="63"/>
      <c r="D24" s="75"/>
      <c r="E24" s="78">
        <v>14.92</v>
      </c>
      <c r="F24" s="79">
        <f t="shared" si="1"/>
        <v>0</v>
      </c>
      <c r="G24" s="79"/>
      <c r="H24" s="52"/>
    </row>
    <row r="25" spans="1:8" ht="18.75" x14ac:dyDescent="0.3">
      <c r="A25" s="57" t="s">
        <v>30</v>
      </c>
      <c r="B25" s="73" t="s">
        <v>31</v>
      </c>
      <c r="C25" s="63"/>
      <c r="D25" s="75"/>
      <c r="E25" s="78">
        <v>15.86</v>
      </c>
      <c r="F25" s="79">
        <f t="shared" si="1"/>
        <v>0</v>
      </c>
      <c r="G25" s="79"/>
      <c r="H25" s="52"/>
    </row>
    <row r="26" spans="1:8" ht="18.75" x14ac:dyDescent="0.3">
      <c r="A26" s="111" t="s">
        <v>21</v>
      </c>
      <c r="B26" s="112"/>
      <c r="C26" s="113"/>
      <c r="D26" s="86">
        <f>SUM(D18:D25)</f>
        <v>0</v>
      </c>
      <c r="E26" s="87"/>
      <c r="F26" s="84">
        <f>SUM(F18:F25)</f>
        <v>0</v>
      </c>
      <c r="G26" s="84"/>
      <c r="H26" s="52"/>
    </row>
    <row r="27" spans="1:8" ht="18.75" x14ac:dyDescent="0.3">
      <c r="A27" s="120"/>
      <c r="B27" s="121"/>
      <c r="C27" s="121"/>
      <c r="D27" s="121"/>
      <c r="E27" s="121"/>
      <c r="F27" s="121"/>
      <c r="G27" s="122"/>
      <c r="H27" s="52"/>
    </row>
    <row r="28" spans="1:8" ht="47.25" x14ac:dyDescent="0.25">
      <c r="A28" s="90" t="s">
        <v>1</v>
      </c>
      <c r="B28" s="71" t="s">
        <v>176</v>
      </c>
      <c r="C28" s="76" t="s">
        <v>177</v>
      </c>
      <c r="D28" s="99" t="s">
        <v>3</v>
      </c>
      <c r="E28" s="99" t="s">
        <v>4</v>
      </c>
      <c r="F28" s="94" t="s">
        <v>5</v>
      </c>
      <c r="G28" s="94" t="s">
        <v>183</v>
      </c>
      <c r="H28" s="52"/>
    </row>
    <row r="29" spans="1:8" ht="18.75" x14ac:dyDescent="0.3">
      <c r="A29" s="57" t="s">
        <v>32</v>
      </c>
      <c r="B29" s="60" t="s">
        <v>178</v>
      </c>
      <c r="C29" s="77" t="s">
        <v>33</v>
      </c>
      <c r="D29" s="75"/>
      <c r="E29" s="78">
        <v>9.98</v>
      </c>
      <c r="F29" s="79">
        <f t="shared" ref="F29:F36" si="2">SUM(D29*E29)</f>
        <v>0</v>
      </c>
      <c r="G29" s="79"/>
      <c r="H29" s="52"/>
    </row>
    <row r="30" spans="1:8" ht="18.75" x14ac:dyDescent="0.3">
      <c r="A30" s="57" t="s">
        <v>34</v>
      </c>
      <c r="B30" s="73" t="s">
        <v>179</v>
      </c>
      <c r="C30" s="63"/>
      <c r="D30" s="75"/>
      <c r="E30" s="78">
        <v>9.98</v>
      </c>
      <c r="F30" s="79">
        <f t="shared" si="2"/>
        <v>0</v>
      </c>
      <c r="G30" s="79"/>
      <c r="H30" s="52"/>
    </row>
    <row r="31" spans="1:8" ht="18.75" x14ac:dyDescent="0.3">
      <c r="A31" s="57" t="s">
        <v>34</v>
      </c>
      <c r="B31" s="73" t="s">
        <v>35</v>
      </c>
      <c r="C31" s="63"/>
      <c r="D31" s="75"/>
      <c r="E31" s="78">
        <v>9.98</v>
      </c>
      <c r="F31" s="79">
        <f t="shared" si="2"/>
        <v>0</v>
      </c>
      <c r="G31" s="79"/>
      <c r="H31" s="52"/>
    </row>
    <row r="32" spans="1:8" ht="18.75" x14ac:dyDescent="0.3">
      <c r="A32" s="57" t="s">
        <v>34</v>
      </c>
      <c r="B32" s="73" t="s">
        <v>36</v>
      </c>
      <c r="C32" s="63"/>
      <c r="D32" s="75"/>
      <c r="E32" s="78">
        <v>9.98</v>
      </c>
      <c r="F32" s="79">
        <f t="shared" si="2"/>
        <v>0</v>
      </c>
      <c r="G32" s="79"/>
      <c r="H32" s="52"/>
    </row>
    <row r="33" spans="1:8" ht="18.75" x14ac:dyDescent="0.3">
      <c r="A33" s="57" t="s">
        <v>34</v>
      </c>
      <c r="B33" s="73" t="s">
        <v>37</v>
      </c>
      <c r="C33" s="63"/>
      <c r="D33" s="75"/>
      <c r="E33" s="78">
        <v>9.98</v>
      </c>
      <c r="F33" s="79">
        <f t="shared" si="2"/>
        <v>0</v>
      </c>
      <c r="G33" s="79"/>
      <c r="H33" s="52"/>
    </row>
    <row r="34" spans="1:8" ht="18.75" x14ac:dyDescent="0.3">
      <c r="A34" s="57" t="s">
        <v>38</v>
      </c>
      <c r="B34" s="73" t="s">
        <v>39</v>
      </c>
      <c r="C34" s="63"/>
      <c r="D34" s="75"/>
      <c r="E34" s="78">
        <v>11.78</v>
      </c>
      <c r="F34" s="79">
        <f t="shared" si="2"/>
        <v>0</v>
      </c>
      <c r="G34" s="79"/>
      <c r="H34" s="52"/>
    </row>
    <row r="35" spans="1:8" ht="18.75" x14ac:dyDescent="0.3">
      <c r="A35" s="57" t="s">
        <v>40</v>
      </c>
      <c r="B35" s="73" t="s">
        <v>41</v>
      </c>
      <c r="C35" s="63"/>
      <c r="D35" s="75"/>
      <c r="E35" s="78">
        <v>12.94</v>
      </c>
      <c r="F35" s="79">
        <f t="shared" si="2"/>
        <v>0</v>
      </c>
      <c r="G35" s="79"/>
      <c r="H35" s="52"/>
    </row>
    <row r="36" spans="1:8" ht="18.75" x14ac:dyDescent="0.3">
      <c r="A36" s="57" t="s">
        <v>40</v>
      </c>
      <c r="B36" s="73" t="s">
        <v>180</v>
      </c>
      <c r="C36" s="63"/>
      <c r="D36" s="75"/>
      <c r="E36" s="78">
        <v>12.94</v>
      </c>
      <c r="F36" s="79">
        <f t="shared" si="2"/>
        <v>0</v>
      </c>
      <c r="G36" s="79"/>
      <c r="H36" s="52"/>
    </row>
    <row r="37" spans="1:8" ht="18.75" x14ac:dyDescent="0.3">
      <c r="A37" s="57" t="s">
        <v>15</v>
      </c>
      <c r="B37" s="65" t="s">
        <v>16</v>
      </c>
      <c r="C37" s="66"/>
      <c r="D37" s="67"/>
      <c r="E37" s="81">
        <v>3.15</v>
      </c>
      <c r="F37" s="79">
        <f>SUM(D37*E37)</f>
        <v>0</v>
      </c>
      <c r="G37" s="79"/>
      <c r="H37" s="52"/>
    </row>
    <row r="38" spans="1:8" ht="18.75" x14ac:dyDescent="0.3">
      <c r="A38" s="57" t="s">
        <v>17</v>
      </c>
      <c r="B38" s="68" t="s">
        <v>171</v>
      </c>
      <c r="C38" s="69" t="s">
        <v>18</v>
      </c>
      <c r="D38" s="67"/>
      <c r="E38" s="81">
        <v>4.1500000000000004</v>
      </c>
      <c r="F38" s="79">
        <f>SUM(D38*E38)</f>
        <v>0</v>
      </c>
      <c r="G38" s="79"/>
      <c r="H38" s="52"/>
    </row>
    <row r="39" spans="1:8" ht="18.75" x14ac:dyDescent="0.3">
      <c r="A39" s="57" t="s">
        <v>19</v>
      </c>
      <c r="B39" s="65" t="s">
        <v>20</v>
      </c>
      <c r="C39" s="66"/>
      <c r="D39" s="67"/>
      <c r="E39" s="81">
        <v>5.25</v>
      </c>
      <c r="F39" s="79">
        <f>SUM(D39*E39)</f>
        <v>0</v>
      </c>
      <c r="G39" s="79"/>
      <c r="H39" s="52"/>
    </row>
    <row r="40" spans="1:8" ht="18.75" x14ac:dyDescent="0.3">
      <c r="A40" s="111" t="s">
        <v>21</v>
      </c>
      <c r="B40" s="112"/>
      <c r="C40" s="113"/>
      <c r="D40" s="86">
        <f>SUM(D29:D39)</f>
        <v>0</v>
      </c>
      <c r="E40" s="87"/>
      <c r="F40" s="84">
        <f>SUM(F29:F39)</f>
        <v>0</v>
      </c>
      <c r="G40" s="84"/>
      <c r="H40" s="52"/>
    </row>
    <row r="41" spans="1:8" ht="18.75" x14ac:dyDescent="0.3">
      <c r="A41" s="104"/>
      <c r="B41" s="104"/>
      <c r="C41" s="104"/>
      <c r="D41" s="104"/>
      <c r="E41" s="104"/>
      <c r="F41" s="104"/>
      <c r="G41" s="104"/>
      <c r="H41" s="52"/>
    </row>
    <row r="42" spans="1:8" ht="47.25" x14ac:dyDescent="0.25">
      <c r="A42" s="90" t="s">
        <v>1</v>
      </c>
      <c r="B42" s="2" t="s">
        <v>42</v>
      </c>
      <c r="C42" s="76" t="s">
        <v>177</v>
      </c>
      <c r="D42" s="99" t="s">
        <v>3</v>
      </c>
      <c r="E42" s="99" t="s">
        <v>4</v>
      </c>
      <c r="F42" s="94" t="s">
        <v>5</v>
      </c>
      <c r="G42" s="94" t="s">
        <v>183</v>
      </c>
      <c r="H42" s="52"/>
    </row>
    <row r="43" spans="1:8" ht="18.75" x14ac:dyDescent="0.3">
      <c r="A43" s="57" t="s">
        <v>43</v>
      </c>
      <c r="B43" s="73" t="s">
        <v>44</v>
      </c>
      <c r="C43" s="74"/>
      <c r="D43" s="75"/>
      <c r="E43" s="78">
        <v>11.95</v>
      </c>
      <c r="F43" s="79">
        <f>SUM(D43*E43)</f>
        <v>0</v>
      </c>
      <c r="G43" s="79"/>
      <c r="H43" s="52"/>
    </row>
    <row r="44" spans="1:8" ht="18.75" x14ac:dyDescent="0.3">
      <c r="A44" s="57" t="s">
        <v>43</v>
      </c>
      <c r="B44" s="73" t="s">
        <v>45</v>
      </c>
      <c r="C44" s="63"/>
      <c r="D44" s="75"/>
      <c r="E44" s="78">
        <v>11.95</v>
      </c>
      <c r="F44" s="79">
        <f t="shared" ref="F44:F50" si="3">SUM(D44*E44)</f>
        <v>0</v>
      </c>
      <c r="G44" s="79"/>
      <c r="H44" s="52"/>
    </row>
    <row r="45" spans="1:8" ht="18.75" x14ac:dyDescent="0.3">
      <c r="A45" s="57" t="s">
        <v>43</v>
      </c>
      <c r="B45" s="73" t="s">
        <v>46</v>
      </c>
      <c r="C45" s="63"/>
      <c r="D45" s="75"/>
      <c r="E45" s="78">
        <v>11.95</v>
      </c>
      <c r="F45" s="79">
        <f t="shared" si="3"/>
        <v>0</v>
      </c>
      <c r="G45" s="79"/>
      <c r="H45" s="52"/>
    </row>
    <row r="46" spans="1:8" ht="18.75" x14ac:dyDescent="0.3">
      <c r="A46" s="57" t="s">
        <v>43</v>
      </c>
      <c r="B46" s="73" t="s">
        <v>47</v>
      </c>
      <c r="C46" s="63"/>
      <c r="D46" s="75"/>
      <c r="E46" s="78">
        <v>11.95</v>
      </c>
      <c r="F46" s="79">
        <f t="shared" si="3"/>
        <v>0</v>
      </c>
      <c r="G46" s="79"/>
      <c r="H46" s="52"/>
    </row>
    <row r="47" spans="1:8" ht="18.75" x14ac:dyDescent="0.3">
      <c r="A47" s="57" t="s">
        <v>43</v>
      </c>
      <c r="B47" s="73" t="s">
        <v>48</v>
      </c>
      <c r="C47" s="63"/>
      <c r="D47" s="75"/>
      <c r="E47" s="78">
        <v>11.95</v>
      </c>
      <c r="F47" s="79">
        <f>SUM(D47*E47)</f>
        <v>0</v>
      </c>
      <c r="G47" s="79"/>
      <c r="H47" s="52"/>
    </row>
    <row r="48" spans="1:8" ht="18.75" x14ac:dyDescent="0.3">
      <c r="A48" s="57" t="s">
        <v>49</v>
      </c>
      <c r="B48" s="73" t="s">
        <v>50</v>
      </c>
      <c r="C48" s="63"/>
      <c r="D48" s="75"/>
      <c r="E48" s="78">
        <v>14.78</v>
      </c>
      <c r="F48" s="79">
        <f t="shared" si="3"/>
        <v>0</v>
      </c>
      <c r="G48" s="79"/>
      <c r="H48" s="52"/>
    </row>
    <row r="49" spans="1:8" ht="18.75" x14ac:dyDescent="0.3">
      <c r="A49" s="57" t="s">
        <v>51</v>
      </c>
      <c r="B49" s="73" t="s">
        <v>52</v>
      </c>
      <c r="C49" s="63"/>
      <c r="D49" s="75"/>
      <c r="E49" s="78">
        <v>15.51</v>
      </c>
      <c r="F49" s="79">
        <f t="shared" si="3"/>
        <v>0</v>
      </c>
      <c r="G49" s="79"/>
      <c r="H49" s="52"/>
    </row>
    <row r="50" spans="1:8" ht="18.75" x14ac:dyDescent="0.3">
      <c r="A50" s="57" t="s">
        <v>51</v>
      </c>
      <c r="B50" s="73" t="s">
        <v>53</v>
      </c>
      <c r="C50" s="63"/>
      <c r="D50" s="75"/>
      <c r="E50" s="78">
        <v>15.51</v>
      </c>
      <c r="F50" s="79">
        <f t="shared" si="3"/>
        <v>0</v>
      </c>
      <c r="G50" s="79"/>
      <c r="H50" s="52"/>
    </row>
    <row r="51" spans="1:8" ht="18.75" x14ac:dyDescent="0.3">
      <c r="A51" s="114" t="s">
        <v>21</v>
      </c>
      <c r="B51" s="115"/>
      <c r="C51" s="116"/>
      <c r="D51" s="70">
        <f>SUM(D43:D50)</f>
        <v>0</v>
      </c>
      <c r="E51" s="83"/>
      <c r="F51" s="84">
        <f>SUM(F43:F50)</f>
        <v>0</v>
      </c>
      <c r="G51" s="84"/>
      <c r="H51" s="52"/>
    </row>
    <row r="52" spans="1:8" ht="18.75" x14ac:dyDescent="0.3">
      <c r="A52" s="104"/>
      <c r="B52" s="104"/>
      <c r="C52" s="104"/>
      <c r="D52" s="104"/>
      <c r="E52" s="104"/>
      <c r="F52" s="104"/>
      <c r="G52" s="104"/>
      <c r="H52" s="52"/>
    </row>
    <row r="53" spans="1:8" ht="56.25" x14ac:dyDescent="0.25">
      <c r="A53" s="90" t="s">
        <v>1</v>
      </c>
      <c r="B53" s="3" t="s">
        <v>54</v>
      </c>
      <c r="C53" s="76" t="s">
        <v>181</v>
      </c>
      <c r="D53" s="99" t="s">
        <v>3</v>
      </c>
      <c r="E53" s="99" t="s">
        <v>4</v>
      </c>
      <c r="F53" s="94" t="s">
        <v>5</v>
      </c>
      <c r="G53" s="94" t="s">
        <v>183</v>
      </c>
      <c r="H53" s="52"/>
    </row>
    <row r="54" spans="1:8" ht="18.75" customHeight="1" x14ac:dyDescent="0.25">
      <c r="A54" s="105" t="s">
        <v>55</v>
      </c>
      <c r="B54" s="106"/>
      <c r="C54" s="106"/>
      <c r="D54" s="106"/>
      <c r="E54" s="106"/>
      <c r="F54" s="106"/>
      <c r="G54" s="107"/>
      <c r="H54" s="52"/>
    </row>
    <row r="55" spans="1:8" ht="18.75" x14ac:dyDescent="0.3">
      <c r="A55" s="57" t="s">
        <v>56</v>
      </c>
      <c r="B55" s="73" t="s">
        <v>57</v>
      </c>
      <c r="C55" s="74"/>
      <c r="D55" s="75"/>
      <c r="E55" s="78">
        <v>49.25</v>
      </c>
      <c r="F55" s="79">
        <f>SUM(D55*E55)</f>
        <v>0</v>
      </c>
      <c r="G55" s="79"/>
      <c r="H55" s="52"/>
    </row>
    <row r="56" spans="1:8" ht="18.75" x14ac:dyDescent="0.3">
      <c r="A56" s="57" t="s">
        <v>56</v>
      </c>
      <c r="B56" s="73" t="s">
        <v>58</v>
      </c>
      <c r="C56" s="74"/>
      <c r="D56" s="75"/>
      <c r="E56" s="78">
        <v>49.25</v>
      </c>
      <c r="F56" s="79">
        <f t="shared" ref="F56:F60" si="4">SUM(D56*E56)</f>
        <v>0</v>
      </c>
      <c r="G56" s="79"/>
      <c r="H56" s="52"/>
    </row>
    <row r="57" spans="1:8" ht="18.75" x14ac:dyDescent="0.3">
      <c r="A57" s="57" t="s">
        <v>56</v>
      </c>
      <c r="B57" s="73" t="s">
        <v>59</v>
      </c>
      <c r="C57" s="74"/>
      <c r="D57" s="75"/>
      <c r="E57" s="78">
        <v>49.25</v>
      </c>
      <c r="F57" s="79">
        <f t="shared" si="4"/>
        <v>0</v>
      </c>
      <c r="G57" s="79"/>
      <c r="H57" s="52"/>
    </row>
    <row r="58" spans="1:8" ht="18.75" x14ac:dyDescent="0.3">
      <c r="A58" s="57" t="s">
        <v>56</v>
      </c>
      <c r="B58" s="73" t="s">
        <v>60</v>
      </c>
      <c r="C58" s="74"/>
      <c r="D58" s="75"/>
      <c r="E58" s="78">
        <v>49.25</v>
      </c>
      <c r="F58" s="79">
        <f t="shared" si="4"/>
        <v>0</v>
      </c>
      <c r="G58" s="79"/>
      <c r="H58" s="52"/>
    </row>
    <row r="59" spans="1:8" ht="18.75" x14ac:dyDescent="0.3">
      <c r="A59" s="57" t="s">
        <v>56</v>
      </c>
      <c r="B59" s="73" t="s">
        <v>61</v>
      </c>
      <c r="C59" s="74"/>
      <c r="D59" s="75"/>
      <c r="E59" s="78">
        <v>49.25</v>
      </c>
      <c r="F59" s="79">
        <f t="shared" si="4"/>
        <v>0</v>
      </c>
      <c r="G59" s="79"/>
      <c r="H59" s="52"/>
    </row>
    <row r="60" spans="1:8" ht="18.75" x14ac:dyDescent="0.3">
      <c r="A60" s="57" t="s">
        <v>56</v>
      </c>
      <c r="B60" s="73" t="s">
        <v>62</v>
      </c>
      <c r="C60" s="74"/>
      <c r="D60" s="75"/>
      <c r="E60" s="78">
        <v>49.25</v>
      </c>
      <c r="F60" s="79">
        <f t="shared" si="4"/>
        <v>0</v>
      </c>
      <c r="G60" s="79"/>
      <c r="H60" s="52"/>
    </row>
    <row r="61" spans="1:8" ht="18.75" x14ac:dyDescent="0.3">
      <c r="A61" s="57" t="s">
        <v>63</v>
      </c>
      <c r="B61" s="73" t="s">
        <v>64</v>
      </c>
      <c r="C61" s="74"/>
      <c r="D61" s="75"/>
      <c r="E61" s="78">
        <v>53.25</v>
      </c>
      <c r="F61" s="79">
        <f>SUM(D61*E61)</f>
        <v>0</v>
      </c>
      <c r="G61" s="79"/>
      <c r="H61" s="52"/>
    </row>
    <row r="62" spans="1:8" ht="18.75" x14ac:dyDescent="0.3">
      <c r="A62" s="111" t="s">
        <v>21</v>
      </c>
      <c r="B62" s="112"/>
      <c r="C62" s="113"/>
      <c r="D62" s="86">
        <f>SUM(D55:D61)</f>
        <v>0</v>
      </c>
      <c r="E62" s="87"/>
      <c r="F62" s="84">
        <f>SUM(F55:F61)</f>
        <v>0</v>
      </c>
      <c r="G62" s="84"/>
      <c r="H62" s="52"/>
    </row>
    <row r="63" spans="1:8" ht="18.75" x14ac:dyDescent="0.3">
      <c r="A63" s="104"/>
      <c r="B63" s="104"/>
      <c r="C63" s="104"/>
      <c r="D63" s="104"/>
      <c r="E63" s="104"/>
      <c r="F63" s="104"/>
      <c r="G63" s="104"/>
      <c r="H63" s="52"/>
    </row>
    <row r="64" spans="1:8" ht="37.5" x14ac:dyDescent="0.25">
      <c r="A64" s="90" t="s">
        <v>1</v>
      </c>
      <c r="B64" s="3" t="s">
        <v>184</v>
      </c>
      <c r="C64" s="76" t="s">
        <v>181</v>
      </c>
      <c r="D64" s="99" t="s">
        <v>3</v>
      </c>
      <c r="E64" s="99" t="s">
        <v>4</v>
      </c>
      <c r="F64" s="94" t="s">
        <v>5</v>
      </c>
      <c r="G64" s="94" t="s">
        <v>183</v>
      </c>
      <c r="H64" s="52"/>
    </row>
    <row r="65" spans="1:8" ht="16.149999999999999" customHeight="1" x14ac:dyDescent="0.25">
      <c r="A65" s="105" t="s">
        <v>65</v>
      </c>
      <c r="B65" s="106"/>
      <c r="C65" s="106"/>
      <c r="D65" s="106"/>
      <c r="E65" s="106"/>
      <c r="F65" s="107"/>
      <c r="G65" s="100"/>
      <c r="H65" s="52"/>
    </row>
    <row r="66" spans="1:8" ht="18.75" x14ac:dyDescent="0.3">
      <c r="A66" s="57" t="s">
        <v>66</v>
      </c>
      <c r="B66" s="73" t="s">
        <v>67</v>
      </c>
      <c r="C66" s="63"/>
      <c r="D66" s="75"/>
      <c r="E66" s="78">
        <v>11.95</v>
      </c>
      <c r="F66" s="79">
        <f>SUM(D66*E66)</f>
        <v>0</v>
      </c>
      <c r="G66" s="79"/>
      <c r="H66" s="52"/>
    </row>
    <row r="67" spans="1:8" ht="18.75" x14ac:dyDescent="0.3">
      <c r="A67" s="57" t="s">
        <v>66</v>
      </c>
      <c r="B67" s="73" t="s">
        <v>68</v>
      </c>
      <c r="C67" s="63"/>
      <c r="D67" s="75"/>
      <c r="E67" s="78">
        <v>11.95</v>
      </c>
      <c r="F67" s="79">
        <f t="shared" ref="F67:F73" si="5">SUM(D67*E67)</f>
        <v>0</v>
      </c>
      <c r="G67" s="79"/>
      <c r="H67" s="52"/>
    </row>
    <row r="68" spans="1:8" ht="18.75" x14ac:dyDescent="0.3">
      <c r="A68" s="57" t="s">
        <v>66</v>
      </c>
      <c r="B68" s="73" t="s">
        <v>69</v>
      </c>
      <c r="C68" s="63"/>
      <c r="D68" s="75"/>
      <c r="E68" s="78">
        <v>11.95</v>
      </c>
      <c r="F68" s="79">
        <f t="shared" si="5"/>
        <v>0</v>
      </c>
      <c r="G68" s="79"/>
      <c r="H68" s="52"/>
    </row>
    <row r="69" spans="1:8" ht="18.75" x14ac:dyDescent="0.3">
      <c r="A69" s="57" t="s">
        <v>66</v>
      </c>
      <c r="B69" s="73" t="s">
        <v>70</v>
      </c>
      <c r="C69" s="63"/>
      <c r="D69" s="75"/>
      <c r="E69" s="78">
        <v>11.95</v>
      </c>
      <c r="F69" s="79">
        <f t="shared" si="5"/>
        <v>0</v>
      </c>
      <c r="G69" s="79"/>
      <c r="H69" s="52"/>
    </row>
    <row r="70" spans="1:8" ht="18.75" x14ac:dyDescent="0.3">
      <c r="A70" s="57" t="s">
        <v>66</v>
      </c>
      <c r="B70" s="73" t="s">
        <v>71</v>
      </c>
      <c r="C70" s="63"/>
      <c r="D70" s="75"/>
      <c r="E70" s="78">
        <v>11.95</v>
      </c>
      <c r="F70" s="79">
        <f t="shared" si="5"/>
        <v>0</v>
      </c>
      <c r="G70" s="79"/>
      <c r="H70" s="52"/>
    </row>
    <row r="71" spans="1:8" ht="18.75" x14ac:dyDescent="0.3">
      <c r="A71" s="57" t="s">
        <v>72</v>
      </c>
      <c r="B71" s="73" t="s">
        <v>73</v>
      </c>
      <c r="C71" s="63"/>
      <c r="D71" s="75"/>
      <c r="E71" s="78">
        <v>14.78</v>
      </c>
      <c r="F71" s="79">
        <f t="shared" si="5"/>
        <v>0</v>
      </c>
      <c r="G71" s="79"/>
      <c r="H71" s="52"/>
    </row>
    <row r="72" spans="1:8" ht="18.75" x14ac:dyDescent="0.3">
      <c r="A72" s="57" t="s">
        <v>74</v>
      </c>
      <c r="B72" s="73" t="s">
        <v>75</v>
      </c>
      <c r="C72" s="63"/>
      <c r="D72" s="75"/>
      <c r="E72" s="78">
        <v>15.51</v>
      </c>
      <c r="F72" s="79">
        <f t="shared" si="5"/>
        <v>0</v>
      </c>
      <c r="G72" s="79"/>
      <c r="H72" s="52"/>
    </row>
    <row r="73" spans="1:8" ht="18.75" x14ac:dyDescent="0.3">
      <c r="A73" s="57" t="s">
        <v>74</v>
      </c>
      <c r="B73" s="73" t="s">
        <v>76</v>
      </c>
      <c r="C73" s="63"/>
      <c r="D73" s="75"/>
      <c r="E73" s="78">
        <v>15.51</v>
      </c>
      <c r="F73" s="79">
        <f t="shared" si="5"/>
        <v>0</v>
      </c>
      <c r="G73" s="79"/>
      <c r="H73" s="52"/>
    </row>
    <row r="74" spans="1:8" ht="18.75" x14ac:dyDescent="0.3">
      <c r="A74" s="117" t="s">
        <v>21</v>
      </c>
      <c r="B74" s="118"/>
      <c r="C74" s="119"/>
      <c r="D74" s="88">
        <f>SUM(D66:D73)</f>
        <v>0</v>
      </c>
      <c r="E74" s="96"/>
      <c r="F74" s="97">
        <f>SUM(F66:F73)</f>
        <v>0</v>
      </c>
      <c r="G74" s="85"/>
      <c r="H74" s="52"/>
    </row>
    <row r="75" spans="1:8" ht="12" customHeight="1" x14ac:dyDescent="0.3">
      <c r="A75" s="120"/>
      <c r="B75" s="121"/>
      <c r="C75" s="121"/>
      <c r="D75" s="121"/>
      <c r="E75" s="121"/>
      <c r="F75" s="121"/>
      <c r="G75" s="122"/>
      <c r="H75" s="52"/>
    </row>
    <row r="76" spans="1:8" ht="24" customHeight="1" x14ac:dyDescent="0.35">
      <c r="A76" s="108" t="s">
        <v>182</v>
      </c>
      <c r="B76" s="109"/>
      <c r="C76" s="101" t="s">
        <v>21</v>
      </c>
      <c r="D76" s="102">
        <f>SUM(D15+D26+D40+D51+D62+D74)</f>
        <v>0</v>
      </c>
      <c r="E76" s="98"/>
      <c r="F76" s="103">
        <f>SUM(F74+F62+F51+F40+F26+F15)</f>
        <v>0</v>
      </c>
      <c r="G76" s="95"/>
      <c r="H76" s="52"/>
    </row>
  </sheetData>
  <mergeCells count="17">
    <mergeCell ref="A75:G75"/>
    <mergeCell ref="A63:G63"/>
    <mergeCell ref="A54:G54"/>
    <mergeCell ref="A76:B76"/>
    <mergeCell ref="A65:F65"/>
    <mergeCell ref="A1:B1"/>
    <mergeCell ref="A15:C15"/>
    <mergeCell ref="A26:C26"/>
    <mergeCell ref="A40:C40"/>
    <mergeCell ref="A51:C51"/>
    <mergeCell ref="A62:C62"/>
    <mergeCell ref="A74:C74"/>
    <mergeCell ref="A16:G16"/>
    <mergeCell ref="C1:G1"/>
    <mergeCell ref="A27:G27"/>
    <mergeCell ref="A41:G41"/>
    <mergeCell ref="A52:G5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workbookViewId="0">
      <selection activeCell="B25" sqref="B25:B30"/>
    </sheetView>
  </sheetViews>
  <sheetFormatPr defaultRowHeight="15" x14ac:dyDescent="0.25"/>
  <cols>
    <col min="1" max="1" width="3.42578125" customWidth="1"/>
    <col min="2" max="2" width="94.85546875" customWidth="1"/>
    <col min="3" max="3" width="7" bestFit="1" customWidth="1"/>
    <col min="4" max="4" width="10.85546875" bestFit="1" customWidth="1"/>
    <col min="5" max="5" width="13.28515625" bestFit="1" customWidth="1"/>
  </cols>
  <sheetData>
    <row r="1" spans="1:5" x14ac:dyDescent="0.25">
      <c r="B1" s="4" t="s">
        <v>77</v>
      </c>
    </row>
    <row r="3" spans="1:5" x14ac:dyDescent="0.25">
      <c r="A3" s="5">
        <v>1</v>
      </c>
      <c r="B3" t="s">
        <v>78</v>
      </c>
    </row>
    <row r="4" spans="1:5" x14ac:dyDescent="0.25">
      <c r="A4" s="5">
        <v>2</v>
      </c>
      <c r="B4" t="s">
        <v>79</v>
      </c>
      <c r="C4" s="6"/>
      <c r="D4" s="7"/>
      <c r="E4" s="7"/>
    </row>
    <row r="5" spans="1:5" ht="30" x14ac:dyDescent="0.25">
      <c r="A5" s="5">
        <v>3</v>
      </c>
      <c r="B5" s="8" t="s">
        <v>80</v>
      </c>
    </row>
    <row r="6" spans="1:5" ht="30" x14ac:dyDescent="0.25">
      <c r="A6" s="5">
        <v>4</v>
      </c>
      <c r="B6" s="9" t="s">
        <v>81</v>
      </c>
      <c r="C6" s="10"/>
    </row>
    <row r="7" spans="1:5" x14ac:dyDescent="0.25">
      <c r="A7" s="5">
        <v>5</v>
      </c>
      <c r="B7" s="9" t="s">
        <v>82</v>
      </c>
      <c r="C7" s="10"/>
    </row>
    <row r="8" spans="1:5" ht="30" x14ac:dyDescent="0.25">
      <c r="B8" s="11" t="s">
        <v>83</v>
      </c>
      <c r="C8" s="10"/>
    </row>
    <row r="9" spans="1:5" x14ac:dyDescent="0.25">
      <c r="A9" s="5">
        <v>6</v>
      </c>
      <c r="B9" t="s">
        <v>84</v>
      </c>
    </row>
    <row r="10" spans="1:5" x14ac:dyDescent="0.25">
      <c r="A10" s="5">
        <v>7</v>
      </c>
      <c r="B10" t="s">
        <v>85</v>
      </c>
      <c r="C10" s="126" t="s">
        <v>86</v>
      </c>
      <c r="D10" s="126"/>
      <c r="E10" s="126"/>
    </row>
    <row r="11" spans="1:5" ht="30" x14ac:dyDescent="0.25">
      <c r="A11" s="5">
        <v>8</v>
      </c>
      <c r="B11" s="9" t="s">
        <v>87</v>
      </c>
    </row>
    <row r="12" spans="1:5" x14ac:dyDescent="0.25">
      <c r="A12" s="5">
        <v>9</v>
      </c>
      <c r="B12" s="9" t="s">
        <v>88</v>
      </c>
    </row>
    <row r="13" spans="1:5" ht="30" x14ac:dyDescent="0.25">
      <c r="A13" s="5">
        <v>10</v>
      </c>
      <c r="B13" s="9" t="s">
        <v>89</v>
      </c>
    </row>
    <row r="14" spans="1:5" x14ac:dyDescent="0.25">
      <c r="A14" s="5">
        <v>11</v>
      </c>
      <c r="B14" t="s">
        <v>90</v>
      </c>
    </row>
    <row r="15" spans="1:5" x14ac:dyDescent="0.25">
      <c r="A15" s="5">
        <v>12</v>
      </c>
      <c r="B15" t="s">
        <v>91</v>
      </c>
    </row>
    <row r="16" spans="1:5" x14ac:dyDescent="0.25">
      <c r="B16" t="s">
        <v>92</v>
      </c>
    </row>
    <row r="17" spans="1:2" x14ac:dyDescent="0.25">
      <c r="A17" s="5">
        <v>13</v>
      </c>
      <c r="B17" t="s">
        <v>93</v>
      </c>
    </row>
    <row r="20" spans="1:2" ht="45" x14ac:dyDescent="0.25">
      <c r="B20" s="12" t="s">
        <v>94</v>
      </c>
    </row>
    <row r="21" spans="1:2" x14ac:dyDescent="0.25">
      <c r="B21" t="s">
        <v>95</v>
      </c>
    </row>
    <row r="23" spans="1:2" ht="30" x14ac:dyDescent="0.25">
      <c r="B23" s="13" t="s">
        <v>96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workbookViewId="0">
      <selection activeCell="L20" sqref="L20"/>
    </sheetView>
  </sheetViews>
  <sheetFormatPr defaultRowHeight="15" x14ac:dyDescent="0.25"/>
  <cols>
    <col min="1" max="1" width="29.85546875" bestFit="1" customWidth="1"/>
    <col min="2" max="2" width="41.42578125" bestFit="1" customWidth="1"/>
    <col min="3" max="3" width="25.85546875" bestFit="1" customWidth="1"/>
    <col min="4" max="4" width="17.7109375" bestFit="1" customWidth="1"/>
  </cols>
  <sheetData>
    <row r="1" spans="1:5" x14ac:dyDescent="0.25">
      <c r="A1" s="14" t="s">
        <v>97</v>
      </c>
      <c r="B1" s="15" t="s">
        <v>98</v>
      </c>
      <c r="C1" s="15" t="s">
        <v>99</v>
      </c>
      <c r="D1" s="16" t="s">
        <v>100</v>
      </c>
      <c r="E1" s="17" t="s">
        <v>101</v>
      </c>
    </row>
    <row r="2" spans="1:5" x14ac:dyDescent="0.25">
      <c r="A2" s="18" t="s">
        <v>102</v>
      </c>
      <c r="B2" s="127"/>
      <c r="C2" s="128"/>
      <c r="D2" s="128"/>
      <c r="E2" s="129"/>
    </row>
    <row r="3" spans="1:5" x14ac:dyDescent="0.25">
      <c r="A3" s="19" t="s">
        <v>103</v>
      </c>
      <c r="B3" s="1"/>
      <c r="C3" s="1"/>
      <c r="D3" s="20"/>
      <c r="E3" s="21"/>
    </row>
    <row r="4" spans="1:5" ht="23.25" x14ac:dyDescent="0.25">
      <c r="A4" s="22" t="s">
        <v>104</v>
      </c>
      <c r="B4" s="23" t="s">
        <v>105</v>
      </c>
      <c r="C4" s="1"/>
      <c r="D4" s="20"/>
      <c r="E4" s="21"/>
    </row>
    <row r="5" spans="1:5" x14ac:dyDescent="0.25">
      <c r="A5" s="24" t="s">
        <v>106</v>
      </c>
      <c r="B5" s="1" t="s">
        <v>107</v>
      </c>
      <c r="C5" s="1" t="s">
        <v>108</v>
      </c>
      <c r="D5" s="25" t="s">
        <v>109</v>
      </c>
      <c r="E5" s="21">
        <v>3.15</v>
      </c>
    </row>
    <row r="6" spans="1:5" x14ac:dyDescent="0.25">
      <c r="A6" s="24" t="s">
        <v>110</v>
      </c>
      <c r="B6" s="26" t="s">
        <v>111</v>
      </c>
      <c r="C6" s="1" t="s">
        <v>112</v>
      </c>
      <c r="D6" s="25" t="s">
        <v>113</v>
      </c>
      <c r="E6" s="21">
        <v>5.25</v>
      </c>
    </row>
    <row r="7" spans="1:5" x14ac:dyDescent="0.25">
      <c r="A7" s="27"/>
      <c r="D7" s="7"/>
      <c r="E7" s="28"/>
    </row>
    <row r="8" spans="1:5" x14ac:dyDescent="0.25">
      <c r="A8" s="19" t="s">
        <v>114</v>
      </c>
      <c r="B8" s="1"/>
      <c r="C8" s="1"/>
      <c r="D8" s="20"/>
      <c r="E8" s="21"/>
    </row>
    <row r="9" spans="1:5" ht="23.25" x14ac:dyDescent="0.25">
      <c r="A9" s="22" t="s">
        <v>104</v>
      </c>
      <c r="B9" s="29" t="s">
        <v>115</v>
      </c>
      <c r="C9" s="1"/>
      <c r="D9" s="20"/>
      <c r="E9" s="21"/>
    </row>
    <row r="10" spans="1:5" x14ac:dyDescent="0.25">
      <c r="A10" s="24" t="s">
        <v>106</v>
      </c>
      <c r="B10" s="1" t="s">
        <v>107</v>
      </c>
      <c r="C10" s="1" t="s">
        <v>116</v>
      </c>
      <c r="D10" s="25" t="s">
        <v>117</v>
      </c>
      <c r="E10" s="21">
        <v>3.15</v>
      </c>
    </row>
    <row r="11" spans="1:5" x14ac:dyDescent="0.25">
      <c r="A11" s="30" t="s">
        <v>110</v>
      </c>
      <c r="B11" s="31" t="s">
        <v>118</v>
      </c>
      <c r="C11" s="32" t="s">
        <v>119</v>
      </c>
      <c r="D11" s="29" t="s">
        <v>120</v>
      </c>
      <c r="E11" s="33">
        <v>5.25</v>
      </c>
    </row>
    <row r="12" spans="1:5" x14ac:dyDescent="0.25">
      <c r="A12" s="27"/>
      <c r="D12" s="7"/>
      <c r="E12" s="28"/>
    </row>
    <row r="13" spans="1:5" x14ac:dyDescent="0.25">
      <c r="A13" s="34" t="s">
        <v>121</v>
      </c>
      <c r="B13" s="127"/>
      <c r="C13" s="128"/>
      <c r="D13" s="128"/>
      <c r="E13" s="129"/>
    </row>
    <row r="14" spans="1:5" x14ac:dyDescent="0.25">
      <c r="A14" s="19" t="s">
        <v>103</v>
      </c>
      <c r="B14" s="1"/>
      <c r="C14" s="1"/>
      <c r="D14" s="20"/>
      <c r="E14" s="21"/>
    </row>
    <row r="15" spans="1:5" ht="23.25" x14ac:dyDescent="0.25">
      <c r="A15" s="22" t="s">
        <v>104</v>
      </c>
      <c r="B15" s="23" t="s">
        <v>122</v>
      </c>
      <c r="C15" s="1"/>
      <c r="D15" s="20"/>
      <c r="E15" s="21"/>
    </row>
    <row r="16" spans="1:5" x14ac:dyDescent="0.25">
      <c r="A16" s="24" t="s">
        <v>106</v>
      </c>
      <c r="B16" s="1" t="s">
        <v>123</v>
      </c>
      <c r="C16" s="1" t="s">
        <v>108</v>
      </c>
      <c r="D16" s="25" t="s">
        <v>124</v>
      </c>
      <c r="E16" s="21">
        <v>3.15</v>
      </c>
    </row>
    <row r="17" spans="1:5" x14ac:dyDescent="0.25">
      <c r="A17" s="24" t="s">
        <v>110</v>
      </c>
      <c r="B17" s="26" t="s">
        <v>111</v>
      </c>
      <c r="C17" s="1" t="s">
        <v>112</v>
      </c>
      <c r="D17" s="25" t="s">
        <v>113</v>
      </c>
      <c r="E17" s="21">
        <v>5.25</v>
      </c>
    </row>
    <row r="18" spans="1:5" x14ac:dyDescent="0.25">
      <c r="A18" s="27"/>
      <c r="D18" s="7"/>
      <c r="E18" s="28"/>
    </row>
    <row r="19" spans="1:5" x14ac:dyDescent="0.25">
      <c r="A19" s="19" t="s">
        <v>114</v>
      </c>
      <c r="B19" s="1"/>
      <c r="C19" s="1"/>
      <c r="D19" s="20"/>
      <c r="E19" s="21"/>
    </row>
    <row r="20" spans="1:5" ht="23.25" x14ac:dyDescent="0.25">
      <c r="A20" s="22" t="s">
        <v>104</v>
      </c>
      <c r="B20" s="29" t="s">
        <v>125</v>
      </c>
      <c r="C20" s="1"/>
      <c r="D20" s="20"/>
      <c r="E20" s="21"/>
    </row>
    <row r="21" spans="1:5" x14ac:dyDescent="0.25">
      <c r="A21" s="24" t="s">
        <v>106</v>
      </c>
      <c r="B21" s="1" t="s">
        <v>123</v>
      </c>
      <c r="C21" s="1" t="s">
        <v>116</v>
      </c>
      <c r="D21" s="25" t="s">
        <v>126</v>
      </c>
      <c r="E21" s="21">
        <v>3.15</v>
      </c>
    </row>
    <row r="22" spans="1:5" x14ac:dyDescent="0.25">
      <c r="A22" s="24" t="s">
        <v>110</v>
      </c>
      <c r="B22" s="26" t="s">
        <v>111</v>
      </c>
      <c r="C22" s="1" t="s">
        <v>119</v>
      </c>
      <c r="D22" s="25" t="s">
        <v>127</v>
      </c>
      <c r="E22" s="21">
        <v>5.25</v>
      </c>
    </row>
    <row r="23" spans="1:5" x14ac:dyDescent="0.25">
      <c r="A23" s="35" t="s">
        <v>128</v>
      </c>
      <c r="B23" s="26"/>
      <c r="C23" s="26"/>
      <c r="D23" s="36"/>
      <c r="E23" s="37"/>
    </row>
    <row r="24" spans="1:5" x14ac:dyDescent="0.25">
      <c r="A24" s="38" t="s">
        <v>103</v>
      </c>
      <c r="B24" s="1"/>
      <c r="C24" s="1"/>
      <c r="D24" s="20"/>
      <c r="E24" s="39"/>
    </row>
    <row r="25" spans="1:5" x14ac:dyDescent="0.25">
      <c r="A25" s="40" t="s">
        <v>129</v>
      </c>
      <c r="B25" s="23" t="s">
        <v>130</v>
      </c>
      <c r="C25" s="1"/>
      <c r="D25" s="20"/>
      <c r="E25" s="39"/>
    </row>
    <row r="26" spans="1:5" x14ac:dyDescent="0.25">
      <c r="A26" s="24" t="s">
        <v>106</v>
      </c>
      <c r="B26" s="1" t="s">
        <v>131</v>
      </c>
      <c r="C26" s="1" t="s">
        <v>132</v>
      </c>
      <c r="D26" s="25" t="s">
        <v>133</v>
      </c>
      <c r="E26" s="39">
        <v>3.15</v>
      </c>
    </row>
    <row r="27" spans="1:5" x14ac:dyDescent="0.25">
      <c r="A27" s="24" t="s">
        <v>134</v>
      </c>
      <c r="B27" s="1" t="s">
        <v>131</v>
      </c>
      <c r="C27" s="1" t="s">
        <v>135</v>
      </c>
      <c r="D27" s="25" t="s">
        <v>136</v>
      </c>
      <c r="E27" s="41">
        <v>4.1500000000000004</v>
      </c>
    </row>
    <row r="28" spans="1:5" x14ac:dyDescent="0.25">
      <c r="A28" s="1"/>
      <c r="B28" s="1"/>
      <c r="C28" s="1"/>
      <c r="D28" s="20"/>
      <c r="E28" s="39"/>
    </row>
    <row r="29" spans="1:5" x14ac:dyDescent="0.25">
      <c r="A29" s="42" t="s">
        <v>137</v>
      </c>
      <c r="B29" s="29" t="s">
        <v>138</v>
      </c>
      <c r="C29" s="1"/>
      <c r="D29" s="20"/>
      <c r="E29" s="39"/>
    </row>
    <row r="30" spans="1:5" x14ac:dyDescent="0.25">
      <c r="A30" s="40" t="s">
        <v>129</v>
      </c>
      <c r="B30" s="43"/>
      <c r="C30" s="1"/>
      <c r="D30" s="20"/>
      <c r="E30" s="39"/>
    </row>
    <row r="31" spans="1:5" x14ac:dyDescent="0.25">
      <c r="A31" s="24" t="s">
        <v>106</v>
      </c>
      <c r="B31" s="43" t="s">
        <v>139</v>
      </c>
      <c r="C31" s="1" t="s">
        <v>140</v>
      </c>
      <c r="D31" s="25" t="s">
        <v>141</v>
      </c>
      <c r="E31" s="39">
        <v>3.15</v>
      </c>
    </row>
    <row r="32" spans="1:5" x14ac:dyDescent="0.25">
      <c r="A32" s="24" t="s">
        <v>110</v>
      </c>
      <c r="B32" s="43" t="s">
        <v>142</v>
      </c>
      <c r="C32" s="1" t="s">
        <v>143</v>
      </c>
      <c r="D32" s="25" t="s">
        <v>144</v>
      </c>
      <c r="E32" s="39">
        <v>5.25</v>
      </c>
    </row>
    <row r="33" spans="1:5" x14ac:dyDescent="0.25">
      <c r="A33" s="1"/>
      <c r="B33" s="1"/>
      <c r="C33" s="1"/>
      <c r="D33" s="20"/>
      <c r="E33" s="39"/>
    </row>
    <row r="34" spans="1:5" x14ac:dyDescent="0.25">
      <c r="A34" s="1"/>
      <c r="B34" s="1"/>
      <c r="C34" s="1"/>
      <c r="D34" s="20"/>
      <c r="E34" s="39"/>
    </row>
    <row r="35" spans="1:5" x14ac:dyDescent="0.25">
      <c r="D35" s="7"/>
      <c r="E35" s="10"/>
    </row>
  </sheetData>
  <mergeCells count="2">
    <mergeCell ref="B2:E2"/>
    <mergeCell ref="B13:E1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P75"/>
  <sheetViews>
    <sheetView topLeftCell="A40" workbookViewId="0">
      <selection activeCell="N14" sqref="N14"/>
    </sheetView>
  </sheetViews>
  <sheetFormatPr defaultRowHeight="15" x14ac:dyDescent="0.25"/>
  <sheetData>
    <row r="2" spans="10:10" x14ac:dyDescent="0.25">
      <c r="J2" t="s">
        <v>165</v>
      </c>
    </row>
    <row r="3" spans="10:10" x14ac:dyDescent="0.25">
      <c r="J3" t="s">
        <v>155</v>
      </c>
    </row>
    <row r="31" spans="15:15" x14ac:dyDescent="0.25">
      <c r="O31" t="s">
        <v>166</v>
      </c>
    </row>
    <row r="32" spans="15:15" x14ac:dyDescent="0.25">
      <c r="O32" t="s">
        <v>155</v>
      </c>
    </row>
    <row r="69" spans="3:16" x14ac:dyDescent="0.25">
      <c r="C69" t="s">
        <v>167</v>
      </c>
    </row>
    <row r="70" spans="3:16" x14ac:dyDescent="0.25">
      <c r="C70" t="s">
        <v>156</v>
      </c>
    </row>
    <row r="74" spans="3:16" x14ac:dyDescent="0.25">
      <c r="P74" t="s">
        <v>168</v>
      </c>
    </row>
    <row r="75" spans="3:16" x14ac:dyDescent="0.25">
      <c r="P75" t="s">
        <v>158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4:H16"/>
  <sheetViews>
    <sheetView workbookViewId="0">
      <selection activeCell="A15" sqref="A15:H16"/>
    </sheetView>
  </sheetViews>
  <sheetFormatPr defaultRowHeight="15" x14ac:dyDescent="0.25"/>
  <cols>
    <col min="1" max="1" width="16" bestFit="1" customWidth="1"/>
    <col min="2" max="2" width="17.28515625" bestFit="1" customWidth="1"/>
    <col min="3" max="3" width="18.140625" bestFit="1" customWidth="1"/>
    <col min="4" max="4" width="12.7109375" bestFit="1" customWidth="1"/>
    <col min="5" max="5" width="17.42578125" bestFit="1" customWidth="1"/>
    <col min="6" max="6" width="10.42578125" bestFit="1" customWidth="1"/>
    <col min="7" max="8" width="11.85546875" bestFit="1" customWidth="1"/>
  </cols>
  <sheetData>
    <row r="4" spans="1:8" ht="45" x14ac:dyDescent="0.25">
      <c r="A4" s="44" t="s">
        <v>145</v>
      </c>
      <c r="B4" s="6" t="s">
        <v>146</v>
      </c>
      <c r="C4" s="45" t="s">
        <v>147</v>
      </c>
      <c r="D4" s="46" t="s">
        <v>148</v>
      </c>
      <c r="E4" s="47" t="s">
        <v>149</v>
      </c>
      <c r="F4" s="45" t="s">
        <v>150</v>
      </c>
      <c r="G4" s="48" t="s">
        <v>151</v>
      </c>
      <c r="H4" s="45" t="s">
        <v>152</v>
      </c>
    </row>
    <row r="5" spans="1:8" x14ac:dyDescent="0.25">
      <c r="A5" t="s">
        <v>153</v>
      </c>
      <c r="B5" t="s">
        <v>153</v>
      </c>
      <c r="C5" t="s">
        <v>153</v>
      </c>
      <c r="D5" t="s">
        <v>153</v>
      </c>
      <c r="E5" t="s">
        <v>153</v>
      </c>
      <c r="F5" t="s">
        <v>154</v>
      </c>
      <c r="G5" t="s">
        <v>109</v>
      </c>
      <c r="H5" t="s">
        <v>113</v>
      </c>
    </row>
    <row r="6" spans="1:8" x14ac:dyDescent="0.25">
      <c r="A6" t="s">
        <v>155</v>
      </c>
      <c r="B6" t="s">
        <v>156</v>
      </c>
      <c r="C6" s="49" t="s">
        <v>157</v>
      </c>
      <c r="D6" t="s">
        <v>158</v>
      </c>
      <c r="E6" t="s">
        <v>155</v>
      </c>
      <c r="F6" t="s">
        <v>159</v>
      </c>
      <c r="G6" t="s">
        <v>117</v>
      </c>
      <c r="H6" t="s">
        <v>127</v>
      </c>
    </row>
    <row r="7" spans="1:8" x14ac:dyDescent="0.25">
      <c r="A7" t="s">
        <v>154</v>
      </c>
      <c r="B7" t="s">
        <v>154</v>
      </c>
      <c r="C7" t="s">
        <v>154</v>
      </c>
      <c r="D7" t="s">
        <v>159</v>
      </c>
      <c r="E7" t="s">
        <v>154</v>
      </c>
      <c r="G7" t="s">
        <v>124</v>
      </c>
      <c r="H7" t="s">
        <v>160</v>
      </c>
    </row>
    <row r="8" spans="1:8" x14ac:dyDescent="0.25">
      <c r="A8" t="s">
        <v>159</v>
      </c>
      <c r="B8" t="s">
        <v>159</v>
      </c>
      <c r="C8" t="s">
        <v>159</v>
      </c>
      <c r="E8" t="s">
        <v>159</v>
      </c>
      <c r="G8" t="s">
        <v>126</v>
      </c>
      <c r="H8" t="s">
        <v>161</v>
      </c>
    </row>
    <row r="9" spans="1:8" x14ac:dyDescent="0.25">
      <c r="G9" t="s">
        <v>162</v>
      </c>
      <c r="H9" s="50" t="s">
        <v>120</v>
      </c>
    </row>
    <row r="10" spans="1:8" x14ac:dyDescent="0.25">
      <c r="C10" s="51" t="s">
        <v>163</v>
      </c>
      <c r="G10" t="s">
        <v>164</v>
      </c>
    </row>
    <row r="11" spans="1:8" x14ac:dyDescent="0.25">
      <c r="C11" t="s">
        <v>153</v>
      </c>
    </row>
    <row r="12" spans="1:8" x14ac:dyDescent="0.25">
      <c r="C12" t="s">
        <v>157</v>
      </c>
    </row>
    <row r="13" spans="1:8" x14ac:dyDescent="0.25">
      <c r="C13" t="s">
        <v>154</v>
      </c>
    </row>
    <row r="14" spans="1:8" x14ac:dyDescent="0.25">
      <c r="C14" t="s">
        <v>159</v>
      </c>
    </row>
    <row r="15" spans="1:8" x14ac:dyDescent="0.25">
      <c r="A15" s="130"/>
      <c r="B15" s="131"/>
      <c r="C15" s="131"/>
      <c r="D15" s="131"/>
      <c r="E15" s="131"/>
      <c r="F15" s="131"/>
      <c r="G15" s="131"/>
      <c r="H15" s="131"/>
    </row>
    <row r="16" spans="1:8" x14ac:dyDescent="0.25">
      <c r="A16" s="131"/>
      <c r="B16" s="131"/>
      <c r="C16" s="131"/>
      <c r="D16" s="131"/>
      <c r="E16" s="131"/>
      <c r="F16" s="131"/>
      <c r="G16" s="131"/>
      <c r="H16" s="131"/>
    </row>
  </sheetData>
  <mergeCells count="1">
    <mergeCell ref="A15:H16"/>
  </mergeCells>
  <dataValidations count="1">
    <dataValidation type="list" allowBlank="1" showInputMessage="1" showErrorMessage="1" sqref="A5:A8" xr:uid="{00000000-0002-0000-0400-000000000000}">
      <formula1>"Yes,No"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FC88E456486C4AB5C04D57A71563B3" ma:contentTypeVersion="1" ma:contentTypeDescription="Create a new document." ma:contentTypeScope="" ma:versionID="7d58144c912b5771185f3685b386032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3859E8F-C86D-4DBF-87D8-900B83CE560E}"/>
</file>

<file path=customXml/itemProps2.xml><?xml version="1.0" encoding="utf-8"?>
<ds:datastoreItem xmlns:ds="http://schemas.openxmlformats.org/officeDocument/2006/customXml" ds:itemID="{5C1860C4-5EFA-4E85-A26A-B422A63A12CB}"/>
</file>

<file path=customXml/itemProps3.xml><?xml version="1.0" encoding="utf-8"?>
<ds:datastoreItem xmlns:ds="http://schemas.openxmlformats.org/officeDocument/2006/customXml" ds:itemID="{AECB2B65-281B-4D86-B6DE-089CE8BF52E9}"/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Ordering Instructions</vt:lpstr>
      <vt:lpstr>Logos</vt:lpstr>
      <vt:lpstr>Colors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Suppa, Cara M NFG NG WVARNG (USA)</dc:creator>
  <cp:lastModifiedBy>Suppa, Cara M NFG NG WVARNG (USA)</cp:lastModifiedBy>
  <cp:lastPrinted>2025-11-13T15:53:27Z</cp:lastPrinted>
  <dcterms:created xsi:type="dcterms:W3CDTF">2025-11-04T20:40:33Z</dcterms:created>
  <dcterms:modified xsi:type="dcterms:W3CDTF">2025-12-03T15:19:18Z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0x01010081FC88E456486C4AB5C04D57A71563B3</vt:lpwstr>
  </property>
</Properties>
</file>